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ewis\OneDrive\Documents\LCC related\Defib stuff\"/>
    </mc:Choice>
  </mc:AlternateContent>
  <xr:revisionPtr revIDLastSave="0" documentId="13_ncr:1_{AD293D86-CECC-48BE-9E8A-258E05D503B6}" xr6:coauthVersionLast="47" xr6:coauthVersionMax="47" xr10:uidLastSave="{00000000-0000-0000-0000-000000000000}"/>
  <bookViews>
    <workbookView xWindow="-110" yWindow="-110" windowWidth="38620" windowHeight="21100" activeTab="1" xr2:uid="{AF634627-DE14-44C1-9604-72A051A9E310}"/>
  </bookViews>
  <sheets>
    <sheet name="Summary" sheetId="1" r:id="rId1"/>
    <sheet name="Inspections" sheetId="3" r:id="rId2"/>
    <sheet name="Guardian Page"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N5" i="1"/>
  <c r="J5" i="1"/>
  <c r="B5" i="1"/>
  <c r="N4" i="1"/>
  <c r="J4" i="1"/>
  <c r="B4" i="1"/>
  <c r="N3" i="1"/>
  <c r="J3" i="1"/>
  <c r="B3" i="1"/>
  <c r="A3" i="1"/>
  <c r="N2" i="1"/>
  <c r="B2" i="1"/>
  <c r="A2" i="1"/>
  <c r="G103" i="3"/>
  <c r="G104" i="3" s="1"/>
  <c r="G105" i="3" s="1"/>
  <c r="D101" i="3"/>
  <c r="D102" i="3" s="1"/>
  <c r="D103" i="3" s="1"/>
  <c r="D104" i="3" s="1"/>
  <c r="D105" i="3" s="1"/>
  <c r="C98" i="3"/>
  <c r="D70" i="3"/>
  <c r="D71" i="3" s="1"/>
  <c r="D72" i="3" s="1"/>
  <c r="G69" i="3"/>
  <c r="G70" i="3" s="1"/>
  <c r="G71" i="3" s="1"/>
  <c r="G72" i="3" s="1"/>
  <c r="D69" i="3"/>
  <c r="C66" i="3"/>
  <c r="G37" i="3"/>
  <c r="G38" i="3" s="1"/>
  <c r="G39" i="3" s="1"/>
  <c r="G40" i="3" s="1"/>
  <c r="D37" i="3"/>
  <c r="D38" i="3" s="1"/>
  <c r="D39" i="3" s="1"/>
  <c r="D40" i="3" s="1"/>
  <c r="C34" i="3"/>
  <c r="G6" i="3"/>
  <c r="G7" i="3" s="1"/>
  <c r="G8" i="3" s="1"/>
  <c r="G5" i="3"/>
  <c r="D5" i="3"/>
  <c r="D6" i="3" s="1"/>
  <c r="D7" i="3" s="1"/>
  <c r="D8" i="3" s="1"/>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Lewis</author>
  </authors>
  <commentList>
    <comment ref="A1" authorId="0" shapeId="0" xr:uid="{CD692920-22D8-423C-BDDC-6A26C7312816}">
      <text>
        <r>
          <rPr>
            <b/>
            <sz val="9"/>
            <color indexed="81"/>
            <rFont val="Tahoma"/>
            <family val="2"/>
          </rPr>
          <t>Rob Lewis:</t>
        </r>
        <r>
          <rPr>
            <sz val="9"/>
            <color indexed="81"/>
            <rFont val="Tahoma"/>
            <family val="2"/>
          </rPr>
          <t xml:space="preserve">
This asset ID hasn’t bneen offficialy used in The Link</t>
        </r>
      </text>
    </comment>
    <comment ref="E2" authorId="0" shapeId="0" xr:uid="{EF57684F-62D5-4596-B7E5-6F6B141550E6}">
      <text>
        <r>
          <rPr>
            <b/>
            <sz val="9"/>
            <color indexed="81"/>
            <rFont val="Tahoma"/>
            <family val="2"/>
          </rPr>
          <t>Rob Lewis:</t>
        </r>
        <r>
          <rPr>
            <sz val="9"/>
            <color indexed="81"/>
            <rFont val="Tahoma"/>
            <family val="2"/>
          </rPr>
          <t xml:space="preserve">
As per FB post by Rhys Williams 28 Nov 2024. He had been in contact with LCC Clerk at the time</t>
        </r>
      </text>
    </comment>
    <comment ref="E3" authorId="0" shapeId="0" xr:uid="{9818D0F9-5BCC-4F81-AF08-3632F3EA143B}">
      <text>
        <r>
          <rPr>
            <b/>
            <sz val="9"/>
            <color indexed="81"/>
            <rFont val="Tahoma"/>
            <family val="2"/>
          </rPr>
          <t>Rob Lewis:</t>
        </r>
        <r>
          <rPr>
            <sz val="9"/>
            <color indexed="81"/>
            <rFont val="Tahoma"/>
            <family val="2"/>
          </rPr>
          <t xml:space="preserve">
As per e-mail from Phil Hill confirming he had changed all batteries in all devices during his time managing devices.</t>
        </r>
      </text>
    </comment>
    <comment ref="E4" authorId="0" shapeId="0" xr:uid="{D176CA96-3A0A-405D-A219-94D9FACE002B}">
      <text>
        <r>
          <rPr>
            <b/>
            <sz val="9"/>
            <color indexed="81"/>
            <rFont val="Tahoma"/>
            <family val="2"/>
          </rPr>
          <t>Rob Lewis:</t>
        </r>
        <r>
          <rPr>
            <sz val="9"/>
            <color indexed="81"/>
            <rFont val="Tahoma"/>
            <family val="2"/>
          </rPr>
          <t xml:space="preserve">
As per e-mail from Phil Hill confirming he had changed all batteries in all devices during his time managing devices.</t>
        </r>
      </text>
    </comment>
  </commentList>
</comments>
</file>

<file path=xl/sharedStrings.xml><?xml version="1.0" encoding="utf-8"?>
<sst xmlns="http://schemas.openxmlformats.org/spreadsheetml/2006/main" count="283" uniqueCount="85">
  <si>
    <t>item #</t>
  </si>
  <si>
    <t>Ref</t>
  </si>
  <si>
    <t>Description</t>
  </si>
  <si>
    <t>Pads -use by date</t>
  </si>
  <si>
    <t>Battery Installation Date</t>
  </si>
  <si>
    <t>Battery Max Change Date</t>
  </si>
  <si>
    <t>Accessory Pack</t>
  </si>
  <si>
    <t>Address 1</t>
  </si>
  <si>
    <t>Address 2</t>
  </si>
  <si>
    <t>Post Code</t>
  </si>
  <si>
    <t xml:space="preserve">Location </t>
  </si>
  <si>
    <t>Google grid</t>
  </si>
  <si>
    <t>What 3 Words</t>
  </si>
  <si>
    <t>Cabinet</t>
  </si>
  <si>
    <t>LCC1</t>
  </si>
  <si>
    <t>(21)X15D752373</t>
  </si>
  <si>
    <t xml:space="preserve">Public (disused) red phone-box </t>
  </si>
  <si>
    <t>9th Dec 2025</t>
  </si>
  <si>
    <t>Present</t>
  </si>
  <si>
    <t>Upper Road</t>
  </si>
  <si>
    <t>NP18 2AF</t>
  </si>
  <si>
    <t>Opposite Corner of Chapel Lane</t>
  </si>
  <si>
    <t>///hushed.buns.excavate</t>
  </si>
  <si>
    <t>Unlocked and  uncoded ("C" and turn knob Rt &amp; Pull)</t>
  </si>
  <si>
    <t>LCC2</t>
  </si>
  <si>
    <t>(21)X17j966285</t>
  </si>
  <si>
    <t xml:space="preserve">Pillar wall outside reception </t>
  </si>
  <si>
    <t>Celtic Manor Hotels</t>
  </si>
  <si>
    <t>NP18 2LX</t>
  </si>
  <si>
    <t>Turn right towards reception in grounds</t>
  </si>
  <si>
    <t>///poems.hails.pulse</t>
  </si>
  <si>
    <t>LCC3</t>
  </si>
  <si>
    <t>(21)X15D752335</t>
  </si>
  <si>
    <t xml:space="preserve">External wall </t>
  </si>
  <si>
    <t>New Inn Pub/Hotel</t>
  </si>
  <si>
    <t>NP18 2JN</t>
  </si>
  <si>
    <t>between Motel reception &amp; Pub</t>
  </si>
  <si>
    <t>///beginning.busters.geek</t>
  </si>
  <si>
    <t>Unlocked and  uncoded ("C" and turn knob Rt &amp; Pull). Window obscured</t>
  </si>
  <si>
    <t>LCC4</t>
  </si>
  <si>
    <t>(21)X17J966193</t>
  </si>
  <si>
    <t>Old Barn Inn</t>
  </si>
  <si>
    <t>NP18 2EB</t>
  </si>
  <si>
    <t>Directly outside reception</t>
  </si>
  <si>
    <t>///rattler.spoils.hiked</t>
  </si>
  <si>
    <t>Postcode</t>
  </si>
  <si>
    <t>Date</t>
  </si>
  <si>
    <t>Status @Inspection (Self Tests)</t>
  </si>
  <si>
    <t>Manual Check Test</t>
  </si>
  <si>
    <t>Pads @Inspection Expiry</t>
  </si>
  <si>
    <t>Pads Expiry if replaced</t>
  </si>
  <si>
    <t>Bateries Changed?</t>
  </si>
  <si>
    <t>Battery Expiry</t>
  </si>
  <si>
    <t>Accessory Kit</t>
  </si>
  <si>
    <t>Emergency Deployment?</t>
  </si>
  <si>
    <t>Inspected By</t>
  </si>
  <si>
    <t>OK</t>
  </si>
  <si>
    <t>No</t>
  </si>
  <si>
    <t>None identified</t>
  </si>
  <si>
    <t>R.Lewis</t>
  </si>
  <si>
    <t>n/a</t>
  </si>
  <si>
    <t>N/A</t>
  </si>
  <si>
    <t>None Identified</t>
  </si>
  <si>
    <t>B.Newport</t>
  </si>
  <si>
    <t>FAULT -Battery</t>
  </si>
  <si>
    <t>NO</t>
  </si>
  <si>
    <t>pads ok</t>
  </si>
  <si>
    <t>Removed</t>
  </si>
  <si>
    <t>e-mail -warn deployed</t>
  </si>
  <si>
    <t>Yes</t>
  </si>
  <si>
    <t>Circuit updated</t>
  </si>
  <si>
    <t>(Not noted)</t>
  </si>
  <si>
    <t xml:space="preserve"> Llandevaud</t>
  </si>
  <si>
    <t xml:space="preserve"> Coldra Court Hotel</t>
  </si>
  <si>
    <t xml:space="preserve"> Chepstow Road</t>
  </si>
  <si>
    <t xml:space="preserve"> Magor Road</t>
  </si>
  <si>
    <t>MAP</t>
  </si>
  <si>
    <t xml:space="preserve">If map is not shown full size - click on the cell containing map - brings up a small icon to top and right click on that to expand the map </t>
  </si>
  <si>
    <t>LINK TO "THE CIRCUIT" homepage</t>
  </si>
  <si>
    <t>https://www.thecircuit.uk/</t>
  </si>
  <si>
    <t>The Circuit – the national defibrillator network provides a national overview of where defibrillators can be found.</t>
  </si>
  <si>
    <t>At the moment, many defibrillators never get used because emergency services don’t know where they are or how to access them. This can cost lives and that’s why this new infrastructure is so vital.</t>
  </si>
  <si>
    <t>CHANGING PADS</t>
  </si>
  <si>
    <t>If the diagram is not showing full size , click on the cell and then click on the icon that appears to top and right of it top make full size</t>
  </si>
  <si>
    <t>CHANGING BATTERIES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</si>
</sst>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2"/>
      <color theme="1"/>
      <name val="Aptos Narrow"/>
      <family val="2"/>
      <scheme val="minor"/>
    </font>
    <font>
      <sz val="11"/>
      <color rgb="FFC00000"/>
      <name val="Aptos Narrow"/>
      <family val="2"/>
      <scheme val="minor"/>
    </font>
    <font>
      <sz val="11"/>
      <color rgb="FF00B050"/>
      <name val="Aptos Narrow"/>
      <family val="2"/>
      <scheme val="minor"/>
    </font>
    <font>
      <sz val="12"/>
      <color rgb="FFFF0000"/>
      <name val="Aptos Narrow"/>
      <family val="2"/>
      <scheme val="minor"/>
    </font>
    <font>
      <u/>
      <sz val="11"/>
      <color theme="10"/>
      <name val="Aptos Narrow"/>
      <family val="2"/>
      <scheme val="minor"/>
    </font>
    <font>
      <b/>
      <sz val="9"/>
      <color indexed="81"/>
      <name val="Tahoma"/>
      <family val="2"/>
    </font>
    <font>
      <sz val="9"/>
      <color indexed="81"/>
      <name val="Tahoma"/>
      <family val="2"/>
    </font>
    <font>
      <b/>
      <sz val="14"/>
      <color theme="1"/>
      <name val="Aptos Narrow"/>
      <family val="2"/>
      <scheme val="minor"/>
    </font>
    <font>
      <b/>
      <sz val="10"/>
      <color rgb="FF4A4A4A"/>
      <name val="Trebuchet MS"/>
      <family val="2"/>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0" fillId="0" borderId="1" xfId="0" applyBorder="1"/>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0" fontId="3" fillId="0" borderId="1" xfId="0" applyFont="1" applyBorder="1"/>
    <xf numFmtId="0" fontId="4" fillId="2" borderId="1" xfId="0" applyFont="1" applyFill="1" applyBorder="1" applyAlignment="1">
      <alignment horizontal="center" wrapText="1"/>
    </xf>
    <xf numFmtId="15" fontId="4" fillId="0" borderId="1" xfId="0" applyNumberFormat="1" applyFont="1" applyBorder="1" applyAlignment="1">
      <alignment horizontal="center"/>
    </xf>
    <xf numFmtId="15" fontId="0" fillId="0" borderId="1" xfId="0" applyNumberFormat="1" applyBorder="1" applyAlignment="1">
      <alignment horizontal="center"/>
    </xf>
    <xf numFmtId="0" fontId="4" fillId="0" borderId="1" xfId="0" applyFont="1" applyBorder="1" applyAlignment="1">
      <alignment horizontal="center"/>
    </xf>
    <xf numFmtId="17" fontId="0" fillId="0" borderId="1" xfId="0" applyNumberFormat="1" applyBorder="1" applyAlignment="1">
      <alignment horizontal="center"/>
    </xf>
    <xf numFmtId="15" fontId="0" fillId="0" borderId="1" xfId="0" applyNumberFormat="1" applyBorder="1"/>
    <xf numFmtId="0" fontId="5" fillId="0" borderId="1" xfId="0" applyFont="1"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 fillId="3" borderId="2" xfId="0" applyFont="1" applyFill="1" applyBorder="1"/>
    <xf numFmtId="0" fontId="1" fillId="3" borderId="3" xfId="0" applyFont="1" applyFill="1" applyBorder="1"/>
    <xf numFmtId="0" fontId="1" fillId="3" borderId="1" xfId="0" applyFont="1" applyFill="1" applyBorder="1" applyAlignment="1">
      <alignment horizontal="center"/>
    </xf>
    <xf numFmtId="0" fontId="0" fillId="3" borderId="1" xfId="0" applyFill="1" applyBorder="1"/>
    <xf numFmtId="0" fontId="0" fillId="0" borderId="2" xfId="0" applyBorder="1"/>
    <xf numFmtId="0" fontId="0" fillId="0" borderId="3" xfId="0" applyBorder="1"/>
    <xf numFmtId="0" fontId="1" fillId="3" borderId="4" xfId="0" applyFont="1" applyFill="1" applyBorder="1"/>
    <xf numFmtId="0" fontId="1" fillId="3" borderId="5" xfId="0" applyFont="1" applyFill="1" applyBorder="1"/>
    <xf numFmtId="0" fontId="1" fillId="0" borderId="1" xfId="0" applyFont="1" applyBorder="1" applyAlignment="1">
      <alignment horizontal="center" wrapText="1"/>
    </xf>
    <xf numFmtId="0" fontId="1" fillId="0" borderId="0" xfId="0" applyFont="1"/>
    <xf numFmtId="0" fontId="1" fillId="4" borderId="0" xfId="0" applyFont="1" applyFill="1"/>
    <xf numFmtId="0" fontId="0" fillId="4" borderId="0" xfId="0" applyFill="1"/>
    <xf numFmtId="0" fontId="11" fillId="0" borderId="0" xfId="0" applyFont="1"/>
    <xf numFmtId="0" fontId="8" fillId="0" borderId="0" xfId="1"/>
    <xf numFmtId="0" fontId="12" fillId="0" borderId="0" xfId="0" applyFont="1" applyAlignment="1">
      <alignment horizontal="left" vertical="center"/>
    </xf>
    <xf numFmtId="0" fontId="2"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21</xdr:col>
      <xdr:colOff>314279</xdr:colOff>
      <xdr:row>31</xdr:row>
      <xdr:rowOff>138201</xdr:rowOff>
    </xdr:to>
    <xdr:pic>
      <xdr:nvPicPr>
        <xdr:cNvPr id="2" name="Picture 1">
          <a:extLst>
            <a:ext uri="{FF2B5EF4-FFF2-40B4-BE49-F238E27FC236}">
              <a16:creationId xmlns:a16="http://schemas.microsoft.com/office/drawing/2014/main" id="{BC36EB98-A40F-33E6-A6F5-581777127077}"/>
            </a:ext>
          </a:extLst>
        </xdr:cNvPr>
        <xdr:cNvPicPr>
          <a:picLocks noChangeAspect="1"/>
        </xdr:cNvPicPr>
      </xdr:nvPicPr>
      <xdr:blipFill>
        <a:blip xmlns:r="http://schemas.openxmlformats.org/officeDocument/2006/relationships" r:embed="rId1"/>
        <a:stretch>
          <a:fillRect/>
        </a:stretch>
      </xdr:blipFill>
      <xdr:spPr>
        <a:xfrm>
          <a:off x="10756900" y="368300"/>
          <a:ext cx="6797629" cy="6145301"/>
        </a:xfrm>
        <a:prstGeom prst="rect">
          <a:avLst/>
        </a:prstGeom>
      </xdr:spPr>
    </xdr:pic>
    <xdr:clientData/>
  </xdr:twoCellAnchor>
  <xdr:twoCellAnchor editAs="oneCell">
    <xdr:from>
      <xdr:col>11</xdr:col>
      <xdr:colOff>0</xdr:colOff>
      <xdr:row>34</xdr:row>
      <xdr:rowOff>0</xdr:rowOff>
    </xdr:from>
    <xdr:to>
      <xdr:col>20</xdr:col>
      <xdr:colOff>289840</xdr:colOff>
      <xdr:row>59</xdr:row>
      <xdr:rowOff>179796</xdr:rowOff>
    </xdr:to>
    <xdr:pic>
      <xdr:nvPicPr>
        <xdr:cNvPr id="3" name="Picture 2">
          <a:extLst>
            <a:ext uri="{FF2B5EF4-FFF2-40B4-BE49-F238E27FC236}">
              <a16:creationId xmlns:a16="http://schemas.microsoft.com/office/drawing/2014/main" id="{D2F6685E-3767-C891-925F-D7AA2D51427E}"/>
            </a:ext>
          </a:extLst>
        </xdr:cNvPr>
        <xdr:cNvPicPr>
          <a:picLocks noChangeAspect="1"/>
        </xdr:cNvPicPr>
      </xdr:nvPicPr>
      <xdr:blipFill>
        <a:blip xmlns:r="http://schemas.openxmlformats.org/officeDocument/2006/relationships" r:embed="rId2"/>
        <a:stretch>
          <a:fillRect/>
        </a:stretch>
      </xdr:blipFill>
      <xdr:spPr>
        <a:xfrm>
          <a:off x="10756900" y="6927850"/>
          <a:ext cx="6163590" cy="5450296"/>
        </a:xfrm>
        <a:prstGeom prst="rect">
          <a:avLst/>
        </a:prstGeom>
      </xdr:spPr>
    </xdr:pic>
    <xdr:clientData/>
  </xdr:twoCellAnchor>
  <xdr:twoCellAnchor editAs="oneCell">
    <xdr:from>
      <xdr:col>11</xdr:col>
      <xdr:colOff>0</xdr:colOff>
      <xdr:row>66</xdr:row>
      <xdr:rowOff>0</xdr:rowOff>
    </xdr:from>
    <xdr:to>
      <xdr:col>22</xdr:col>
      <xdr:colOff>289946</xdr:colOff>
      <xdr:row>86</xdr:row>
      <xdr:rowOff>100716</xdr:rowOff>
    </xdr:to>
    <xdr:pic>
      <xdr:nvPicPr>
        <xdr:cNvPr id="4" name="Picture 3">
          <a:extLst>
            <a:ext uri="{FF2B5EF4-FFF2-40B4-BE49-F238E27FC236}">
              <a16:creationId xmlns:a16="http://schemas.microsoft.com/office/drawing/2014/main" id="{EF6E83FE-7DDC-9470-2125-75702C50DA8B}"/>
            </a:ext>
          </a:extLst>
        </xdr:cNvPr>
        <xdr:cNvPicPr>
          <a:picLocks noChangeAspect="1"/>
        </xdr:cNvPicPr>
      </xdr:nvPicPr>
      <xdr:blipFill>
        <a:blip xmlns:r="http://schemas.openxmlformats.org/officeDocument/2006/relationships" r:embed="rId3"/>
        <a:stretch>
          <a:fillRect/>
        </a:stretch>
      </xdr:blipFill>
      <xdr:spPr>
        <a:xfrm>
          <a:off x="10756900" y="13487400"/>
          <a:ext cx="7382896" cy="4450466"/>
        </a:xfrm>
        <a:prstGeom prst="rect">
          <a:avLst/>
        </a:prstGeom>
      </xdr:spPr>
    </xdr:pic>
    <xdr:clientData/>
  </xdr:twoCellAnchor>
  <xdr:twoCellAnchor editAs="oneCell">
    <xdr:from>
      <xdr:col>11</xdr:col>
      <xdr:colOff>0</xdr:colOff>
      <xdr:row>98</xdr:row>
      <xdr:rowOff>0</xdr:rowOff>
    </xdr:from>
    <xdr:to>
      <xdr:col>24</xdr:col>
      <xdr:colOff>58383</xdr:colOff>
      <xdr:row>122</xdr:row>
      <xdr:rowOff>9587</xdr:rowOff>
    </xdr:to>
    <xdr:pic>
      <xdr:nvPicPr>
        <xdr:cNvPr id="5" name="Picture 4">
          <a:extLst>
            <a:ext uri="{FF2B5EF4-FFF2-40B4-BE49-F238E27FC236}">
              <a16:creationId xmlns:a16="http://schemas.microsoft.com/office/drawing/2014/main" id="{98D91628-D225-166B-96AB-FE9515B48A48}"/>
            </a:ext>
          </a:extLst>
        </xdr:cNvPr>
        <xdr:cNvPicPr>
          <a:picLocks noChangeAspect="1"/>
        </xdr:cNvPicPr>
      </xdr:nvPicPr>
      <xdr:blipFill>
        <a:blip xmlns:r="http://schemas.openxmlformats.org/officeDocument/2006/relationships" r:embed="rId4"/>
        <a:stretch>
          <a:fillRect/>
        </a:stretch>
      </xdr:blipFill>
      <xdr:spPr>
        <a:xfrm>
          <a:off x="10756900" y="20046950"/>
          <a:ext cx="8370533" cy="5114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8</xdr:col>
      <xdr:colOff>390973</xdr:colOff>
      <xdr:row>50</xdr:row>
      <xdr:rowOff>48435</xdr:rowOff>
    </xdr:to>
    <xdr:pic>
      <xdr:nvPicPr>
        <xdr:cNvPr id="7" name="Picture 6">
          <a:extLst>
            <a:ext uri="{FF2B5EF4-FFF2-40B4-BE49-F238E27FC236}">
              <a16:creationId xmlns:a16="http://schemas.microsoft.com/office/drawing/2014/main" id="{E1334657-F0BC-2D57-EA62-8784D62D393B}"/>
            </a:ext>
          </a:extLst>
        </xdr:cNvPr>
        <xdr:cNvPicPr>
          <a:picLocks noChangeAspect="1"/>
        </xdr:cNvPicPr>
      </xdr:nvPicPr>
      <xdr:blipFill>
        <a:blip xmlns:r="http://schemas.openxmlformats.org/officeDocument/2006/relationships" r:embed="rId1"/>
        <a:stretch>
          <a:fillRect/>
        </a:stretch>
      </xdr:blipFill>
      <xdr:spPr>
        <a:xfrm>
          <a:off x="0" y="6750050"/>
          <a:ext cx="6633023" cy="4944285"/>
        </a:xfrm>
        <a:prstGeom prst="rect">
          <a:avLst/>
        </a:prstGeom>
      </xdr:spPr>
    </xdr:pic>
    <xdr:clientData/>
  </xdr:twoCellAnchor>
  <xdr:twoCellAnchor editAs="oneCell">
    <xdr:from>
      <xdr:col>0</xdr:col>
      <xdr:colOff>0</xdr:colOff>
      <xdr:row>6</xdr:row>
      <xdr:rowOff>0</xdr:rowOff>
    </xdr:from>
    <xdr:to>
      <xdr:col>8</xdr:col>
      <xdr:colOff>349589</xdr:colOff>
      <xdr:row>26</xdr:row>
      <xdr:rowOff>51045</xdr:rowOff>
    </xdr:to>
    <xdr:pic>
      <xdr:nvPicPr>
        <xdr:cNvPr id="8" name="Picture 7">
          <a:extLst>
            <a:ext uri="{FF2B5EF4-FFF2-40B4-BE49-F238E27FC236}">
              <a16:creationId xmlns:a16="http://schemas.microsoft.com/office/drawing/2014/main" id="{0C09C29D-94AD-9AB7-D30A-76ED49C31CC1}"/>
            </a:ext>
          </a:extLst>
        </xdr:cNvPr>
        <xdr:cNvPicPr>
          <a:picLocks noChangeAspect="1"/>
        </xdr:cNvPicPr>
      </xdr:nvPicPr>
      <xdr:blipFill>
        <a:blip xmlns:r="http://schemas.openxmlformats.org/officeDocument/2006/relationships" r:embed="rId2"/>
        <a:stretch>
          <a:fillRect/>
        </a:stretch>
      </xdr:blipFill>
      <xdr:spPr>
        <a:xfrm>
          <a:off x="0" y="1479550"/>
          <a:ext cx="6591639" cy="4769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wis\OneDrive\Documents\LCC%20related\Defib%20stuff\LCC%20Defib%20Exec%20summary%20.xlsx" TargetMode="External"/><Relationship Id="rId1" Type="http://schemas.openxmlformats.org/officeDocument/2006/relationships/externalLinkPath" Target="LCC%20Defib%20Exec%20summary%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Inspections"/>
    </sheetNames>
    <sheetDataSet>
      <sheetData sheetId="0">
        <row r="2">
          <cell r="C2" t="str">
            <v xml:space="preserve">Public (disused) red phone-box </v>
          </cell>
          <cell r="H2" t="str">
            <v>Upper Road</v>
          </cell>
          <cell r="I2" t="str">
            <v xml:space="preserve"> Llandevaud</v>
          </cell>
        </row>
        <row r="3">
          <cell r="C3" t="str">
            <v xml:space="preserve">Pillar wall outside reception </v>
          </cell>
          <cell r="H3" t="str">
            <v>Celtic Manor Hotels</v>
          </cell>
          <cell r="I3" t="str">
            <v xml:space="preserve"> Coldra Court Hotel</v>
          </cell>
        </row>
        <row r="4">
          <cell r="C4" t="str">
            <v xml:space="preserve">External wall </v>
          </cell>
          <cell r="H4" t="str">
            <v>New Inn Pub/Hotel</v>
          </cell>
          <cell r="I4" t="str">
            <v xml:space="preserve"> Chepstow Road</v>
          </cell>
        </row>
        <row r="5">
          <cell r="C5" t="str">
            <v xml:space="preserve">External wall </v>
          </cell>
          <cell r="H5" t="str">
            <v>Old Barn Inn</v>
          </cell>
          <cell r="I5" t="str">
            <v xml:space="preserve"> Magor Road</v>
          </cell>
        </row>
      </sheetData>
      <sheetData sheetId="1">
        <row r="2">
          <cell r="A2" t="str">
            <v>LCC1</v>
          </cell>
          <cell r="B2" t="str">
            <v>(21)X15D752373</v>
          </cell>
          <cell r="F2" t="str">
            <v>NP18 2AF</v>
          </cell>
          <cell r="G2" t="str">
            <v>///hushed.buns.excavate</v>
          </cell>
        </row>
        <row r="34">
          <cell r="A34" t="str">
            <v>LCC2</v>
          </cell>
          <cell r="B34" t="str">
            <v>(21)X17j966285</v>
          </cell>
          <cell r="D34" t="str">
            <v>NP18 2LX</v>
          </cell>
          <cell r="E34" t="str">
            <v>///poems.hails.pulse</v>
          </cell>
        </row>
        <row r="66">
          <cell r="B66" t="str">
            <v>(21)X15D752335</v>
          </cell>
          <cell r="D66" t="str">
            <v>NP18 2JN</v>
          </cell>
          <cell r="E66" t="str">
            <v>///beginning.busters.geek</v>
          </cell>
        </row>
        <row r="98">
          <cell r="B98" t="str">
            <v>(21)X17J966193</v>
          </cell>
          <cell r="D98" t="str">
            <v>NP18 2EB</v>
          </cell>
          <cell r="E98" t="str">
            <v>///rattler.spoils.hiked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hecircuit.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4955-9B51-4F2E-A7CC-8626C892411A}">
  <dimension ref="A1:O5"/>
  <sheetViews>
    <sheetView workbookViewId="0">
      <selection activeCell="D2" sqref="D2"/>
    </sheetView>
  </sheetViews>
  <sheetFormatPr defaultRowHeight="14.5" x14ac:dyDescent="0.35"/>
  <cols>
    <col min="1" max="1" width="5.81640625" bestFit="1" customWidth="1"/>
    <col min="2" max="2" width="14.453125" bestFit="1" customWidth="1"/>
    <col min="3" max="3" width="26.26953125" bestFit="1" customWidth="1"/>
    <col min="4" max="4" width="15" bestFit="1" customWidth="1"/>
    <col min="5" max="5" width="20.453125" bestFit="1" customWidth="1"/>
    <col min="6" max="6" width="21.36328125" bestFit="1" customWidth="1"/>
    <col min="7" max="7" width="13.6328125" bestFit="1" customWidth="1"/>
    <col min="8" max="8" width="16.81640625" bestFit="1" customWidth="1"/>
    <col min="9" max="9" width="15.90625" bestFit="1" customWidth="1"/>
    <col min="10" max="10" width="9.08984375" bestFit="1" customWidth="1"/>
    <col min="11" max="11" width="32.36328125" bestFit="1" customWidth="1"/>
    <col min="12" max="12" width="9.81640625" bestFit="1" customWidth="1"/>
    <col min="14" max="14" width="21.7265625" bestFit="1" customWidth="1"/>
    <col min="15" max="15" width="58.26953125" bestFit="1" customWidth="1"/>
  </cols>
  <sheetData>
    <row r="1" spans="1:15" ht="29" x14ac:dyDescent="0.35">
      <c r="A1" s="2" t="s">
        <v>0</v>
      </c>
      <c r="B1" s="2" t="s">
        <v>1</v>
      </c>
      <c r="C1" s="2" t="s">
        <v>2</v>
      </c>
      <c r="D1" s="2" t="s">
        <v>3</v>
      </c>
      <c r="E1" s="2" t="s">
        <v>4</v>
      </c>
      <c r="F1" s="2" t="s">
        <v>5</v>
      </c>
      <c r="G1" s="2" t="s">
        <v>6</v>
      </c>
      <c r="H1" s="2" t="s">
        <v>7</v>
      </c>
      <c r="I1" s="2" t="s">
        <v>8</v>
      </c>
      <c r="J1" s="2" t="s">
        <v>9</v>
      </c>
      <c r="K1" s="2" t="s">
        <v>10</v>
      </c>
      <c r="L1" s="25" t="s">
        <v>11</v>
      </c>
      <c r="M1" s="25"/>
      <c r="N1" s="2" t="s">
        <v>12</v>
      </c>
      <c r="O1" s="2" t="s">
        <v>13</v>
      </c>
    </row>
    <row r="2" spans="1:15" x14ac:dyDescent="0.35">
      <c r="A2" s="3" t="str">
        <f>[1]Inspections!A2</f>
        <v>LCC1</v>
      </c>
      <c r="B2" s="1" t="str">
        <f>[1]Inspections!B2</f>
        <v>(21)X15D752373</v>
      </c>
      <c r="C2" s="4" t="s">
        <v>16</v>
      </c>
      <c r="D2" s="1" t="s">
        <v>17</v>
      </c>
      <c r="E2" s="10">
        <v>44682</v>
      </c>
      <c r="F2" s="10">
        <v>46508</v>
      </c>
      <c r="G2" s="3" t="s">
        <v>18</v>
      </c>
      <c r="H2" s="4" t="s">
        <v>19</v>
      </c>
      <c r="I2" s="4" t="s">
        <v>72</v>
      </c>
      <c r="J2" s="1" t="str">
        <f>[1]Inspections!F2</f>
        <v>NP18 2AF</v>
      </c>
      <c r="K2" s="4" t="s">
        <v>21</v>
      </c>
      <c r="L2" s="1">
        <v>51.608592000000002</v>
      </c>
      <c r="M2" s="1">
        <v>-2.865767</v>
      </c>
      <c r="N2" s="5" t="str">
        <f>[1]Inspections!G2</f>
        <v>///hushed.buns.excavate</v>
      </c>
      <c r="O2" s="4" t="s">
        <v>23</v>
      </c>
    </row>
    <row r="3" spans="1:15" ht="29" x14ac:dyDescent="0.35">
      <c r="A3" s="3" t="str">
        <f>[1]Inspections!A34</f>
        <v>LCC2</v>
      </c>
      <c r="B3" s="1" t="str">
        <f>[1]Inspections!B34</f>
        <v>(21)X17j966285</v>
      </c>
      <c r="C3" s="4" t="s">
        <v>26</v>
      </c>
      <c r="D3" s="1" t="s">
        <v>17</v>
      </c>
      <c r="E3" s="10">
        <v>44682</v>
      </c>
      <c r="F3" s="10">
        <v>46508</v>
      </c>
      <c r="G3" s="3" t="s">
        <v>18</v>
      </c>
      <c r="H3" s="4" t="s">
        <v>27</v>
      </c>
      <c r="I3" s="4" t="s">
        <v>73</v>
      </c>
      <c r="J3" s="1" t="str">
        <f>[1]Inspections!D34</f>
        <v>NP18 2LX</v>
      </c>
      <c r="K3" s="4" t="s">
        <v>29</v>
      </c>
      <c r="L3" s="1"/>
      <c r="M3" s="1"/>
      <c r="N3" s="5" t="str">
        <f>[1]Inspections!E34</f>
        <v>///poems.hails.pulse</v>
      </c>
      <c r="O3" s="4" t="s">
        <v>23</v>
      </c>
    </row>
    <row r="4" spans="1:15" x14ac:dyDescent="0.35">
      <c r="A4" s="3" t="s">
        <v>31</v>
      </c>
      <c r="B4" s="1" t="str">
        <f>[1]Inspections!B66</f>
        <v>(21)X15D752335</v>
      </c>
      <c r="C4" s="4" t="s">
        <v>33</v>
      </c>
      <c r="D4" s="1" t="s">
        <v>17</v>
      </c>
      <c r="E4" s="10">
        <v>44682</v>
      </c>
      <c r="F4" s="10">
        <v>46508</v>
      </c>
      <c r="G4" s="3" t="s">
        <v>18</v>
      </c>
      <c r="H4" s="4" t="s">
        <v>34</v>
      </c>
      <c r="I4" s="4" t="s">
        <v>74</v>
      </c>
      <c r="J4" s="1" t="str">
        <f>[1]Inspections!D66</f>
        <v>NP18 2JN</v>
      </c>
      <c r="K4" s="4" t="s">
        <v>36</v>
      </c>
      <c r="L4" s="1"/>
      <c r="M4" s="1"/>
      <c r="N4" s="5" t="str">
        <f>[1]Inspections!E66</f>
        <v>///beginning.busters.geek</v>
      </c>
      <c r="O4" s="4" t="s">
        <v>38</v>
      </c>
    </row>
    <row r="5" spans="1:15" x14ac:dyDescent="0.35">
      <c r="A5" s="3" t="s">
        <v>39</v>
      </c>
      <c r="B5" s="1" t="str">
        <f>[1]Inspections!B98</f>
        <v>(21)X17J966193</v>
      </c>
      <c r="C5" s="4" t="s">
        <v>33</v>
      </c>
      <c r="D5" s="1" t="s">
        <v>17</v>
      </c>
      <c r="E5" s="10">
        <v>45689</v>
      </c>
      <c r="F5" s="10">
        <v>10990</v>
      </c>
      <c r="G5" s="3" t="s">
        <v>18</v>
      </c>
      <c r="H5" s="4" t="s">
        <v>41</v>
      </c>
      <c r="I5" s="4" t="s">
        <v>75</v>
      </c>
      <c r="J5" s="1" t="str">
        <f>[1]Inspections!D98</f>
        <v>NP18 2EB</v>
      </c>
      <c r="K5" s="4" t="s">
        <v>43</v>
      </c>
      <c r="L5" s="1"/>
      <c r="M5" s="1"/>
      <c r="N5" s="5" t="str">
        <f>[1]Inspections!E98</f>
        <v>///rattler.spoils.hiked</v>
      </c>
      <c r="O5" s="4" t="s">
        <v>23</v>
      </c>
    </row>
  </sheetData>
  <mergeCells count="1">
    <mergeCell ref="L1:M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C50A-3376-4A77-8E29-424C073BAE4B}">
  <dimension ref="A1:Y126"/>
  <sheetViews>
    <sheetView tabSelected="1" topLeftCell="A35" workbookViewId="0">
      <selection activeCell="G98" sqref="G98:I98"/>
    </sheetView>
  </sheetViews>
  <sheetFormatPr defaultRowHeight="14.5" x14ac:dyDescent="0.35"/>
  <cols>
    <col min="1" max="1" width="9.81640625" bestFit="1" customWidth="1"/>
    <col min="2" max="2" width="14.453125" bestFit="1" customWidth="1"/>
    <col min="3" max="3" width="18.08984375" customWidth="1"/>
    <col min="4" max="4" width="17.7265625" customWidth="1"/>
    <col min="5" max="5" width="20.54296875" customWidth="1"/>
    <col min="7" max="7" width="11.54296875" customWidth="1"/>
    <col min="8" max="8" width="12.6328125" customWidth="1"/>
    <col min="9" max="9" width="18.6328125" bestFit="1" customWidth="1"/>
    <col min="10" max="10" width="13.08984375" customWidth="1"/>
    <col min="12" max="12" width="14.26953125" customWidth="1"/>
  </cols>
  <sheetData>
    <row r="1" spans="1:25" x14ac:dyDescent="0.35">
      <c r="A1" s="16" t="s">
        <v>0</v>
      </c>
      <c r="B1" s="16" t="s">
        <v>1</v>
      </c>
      <c r="C1" s="17" t="s">
        <v>2</v>
      </c>
      <c r="D1" s="18"/>
      <c r="E1" s="18"/>
      <c r="F1" s="16" t="s">
        <v>45</v>
      </c>
      <c r="G1" s="19" t="s">
        <v>12</v>
      </c>
      <c r="H1" s="20"/>
      <c r="I1" s="20"/>
      <c r="M1" s="27" t="s">
        <v>77</v>
      </c>
      <c r="N1" s="28"/>
      <c r="O1" s="28"/>
      <c r="P1" s="28"/>
      <c r="Q1" s="28"/>
      <c r="R1" s="28"/>
      <c r="S1" s="28"/>
      <c r="T1" s="28"/>
      <c r="U1" s="28"/>
      <c r="V1" s="28"/>
      <c r="W1" s="28"/>
      <c r="X1" s="28"/>
      <c r="Y1" s="28"/>
    </row>
    <row r="2" spans="1:25" x14ac:dyDescent="0.35">
      <c r="A2" s="3" t="s">
        <v>14</v>
      </c>
      <c r="B2" s="1" t="s">
        <v>15</v>
      </c>
      <c r="C2" s="21" t="str">
        <f>CONCATENATE([1]Summary!C2, [1]Summary!H2, [1]Summary!I2)</f>
        <v>Public (disused) red phone-box Upper Road Llandevaud</v>
      </c>
      <c r="D2" s="22"/>
      <c r="E2" s="22"/>
      <c r="F2" s="1" t="s">
        <v>20</v>
      </c>
      <c r="G2" s="32" t="s">
        <v>22</v>
      </c>
      <c r="H2" s="32"/>
      <c r="I2" s="32"/>
      <c r="L2" s="26" t="s">
        <v>76</v>
      </c>
    </row>
    <row r="3" spans="1:25" ht="64" x14ac:dyDescent="0.4">
      <c r="A3" s="6" t="s">
        <v>46</v>
      </c>
      <c r="B3" s="6" t="s">
        <v>47</v>
      </c>
      <c r="C3" s="6" t="s">
        <v>48</v>
      </c>
      <c r="D3" s="6" t="s">
        <v>49</v>
      </c>
      <c r="E3" s="6" t="s">
        <v>50</v>
      </c>
      <c r="F3" s="6" t="s">
        <v>51</v>
      </c>
      <c r="G3" s="6" t="s">
        <v>52</v>
      </c>
      <c r="H3" s="6" t="s">
        <v>53</v>
      </c>
      <c r="I3" s="6" t="s">
        <v>54</v>
      </c>
      <c r="J3" s="6" t="s">
        <v>55</v>
      </c>
    </row>
    <row r="4" spans="1:25" ht="16" x14ac:dyDescent="0.4">
      <c r="A4" s="7">
        <v>45635</v>
      </c>
      <c r="B4" s="3" t="s">
        <v>56</v>
      </c>
      <c r="C4" s="3" t="s">
        <v>56</v>
      </c>
      <c r="D4" s="8">
        <v>45527</v>
      </c>
      <c r="E4" s="8">
        <v>46000</v>
      </c>
      <c r="F4" s="9" t="s">
        <v>57</v>
      </c>
      <c r="G4" s="10">
        <v>46508</v>
      </c>
      <c r="H4" s="10" t="s">
        <v>18</v>
      </c>
      <c r="I4" s="3" t="s">
        <v>58</v>
      </c>
      <c r="J4" s="9" t="s">
        <v>59</v>
      </c>
    </row>
    <row r="5" spans="1:25" ht="16" x14ac:dyDescent="0.4">
      <c r="A5" s="8">
        <v>45715</v>
      </c>
      <c r="B5" s="3" t="s">
        <v>56</v>
      </c>
      <c r="C5" s="3" t="s">
        <v>61</v>
      </c>
      <c r="D5" s="8">
        <f>E4</f>
        <v>46000</v>
      </c>
      <c r="E5" s="3" t="s">
        <v>61</v>
      </c>
      <c r="F5" s="9" t="s">
        <v>57</v>
      </c>
      <c r="G5" s="10">
        <f>G4</f>
        <v>46508</v>
      </c>
      <c r="H5" s="3" t="s">
        <v>18</v>
      </c>
      <c r="I5" s="3" t="s">
        <v>58</v>
      </c>
      <c r="J5" s="3" t="s">
        <v>59</v>
      </c>
    </row>
    <row r="6" spans="1:25" x14ac:dyDescent="0.35">
      <c r="A6" s="8">
        <v>45793</v>
      </c>
      <c r="B6" s="3" t="s">
        <v>56</v>
      </c>
      <c r="C6" s="3" t="s">
        <v>56</v>
      </c>
      <c r="D6" s="8">
        <f>D5</f>
        <v>46000</v>
      </c>
      <c r="E6" s="3" t="s">
        <v>61</v>
      </c>
      <c r="F6" s="3" t="s">
        <v>57</v>
      </c>
      <c r="G6" s="10">
        <f>G5</f>
        <v>46508</v>
      </c>
      <c r="H6" s="3" t="s">
        <v>18</v>
      </c>
      <c r="I6" s="3" t="s">
        <v>58</v>
      </c>
      <c r="J6" s="3" t="s">
        <v>59</v>
      </c>
    </row>
    <row r="7" spans="1:25" x14ac:dyDescent="0.35">
      <c r="A7" s="8">
        <v>45879</v>
      </c>
      <c r="B7" s="3" t="s">
        <v>56</v>
      </c>
      <c r="C7" s="3" t="s">
        <v>61</v>
      </c>
      <c r="D7" s="8">
        <f>D6</f>
        <v>46000</v>
      </c>
      <c r="E7" s="3" t="s">
        <v>61</v>
      </c>
      <c r="F7" s="3" t="s">
        <v>57</v>
      </c>
      <c r="G7" s="10">
        <f>G6</f>
        <v>46508</v>
      </c>
      <c r="H7" s="3" t="s">
        <v>18</v>
      </c>
      <c r="I7" s="3" t="s">
        <v>62</v>
      </c>
      <c r="J7" s="3" t="s">
        <v>59</v>
      </c>
    </row>
    <row r="8" spans="1:25" x14ac:dyDescent="0.35">
      <c r="A8" s="8">
        <v>45963</v>
      </c>
      <c r="B8" s="3" t="s">
        <v>56</v>
      </c>
      <c r="C8" s="3" t="s">
        <v>61</v>
      </c>
      <c r="D8" s="8">
        <f>D7</f>
        <v>46000</v>
      </c>
      <c r="E8" s="3" t="s">
        <v>61</v>
      </c>
      <c r="F8" s="3" t="s">
        <v>57</v>
      </c>
      <c r="G8" s="10">
        <f>G7</f>
        <v>46508</v>
      </c>
      <c r="H8" s="3" t="s">
        <v>18</v>
      </c>
      <c r="I8" s="3" t="s">
        <v>62</v>
      </c>
      <c r="J8" s="3" t="s">
        <v>63</v>
      </c>
    </row>
    <row r="9" spans="1:25" x14ac:dyDescent="0.35">
      <c r="A9" s="8"/>
      <c r="B9" s="3"/>
      <c r="C9" s="3"/>
      <c r="D9" s="8"/>
      <c r="E9" s="3"/>
      <c r="F9" s="3"/>
      <c r="G9" s="3"/>
      <c r="H9" s="3"/>
      <c r="I9" s="3"/>
      <c r="J9" s="3"/>
    </row>
    <row r="10" spans="1:25" x14ac:dyDescent="0.35">
      <c r="A10" s="8"/>
      <c r="B10" s="3"/>
      <c r="C10" s="3"/>
      <c r="D10" s="8"/>
      <c r="E10" s="3"/>
      <c r="F10" s="3"/>
      <c r="G10" s="3"/>
      <c r="H10" s="3"/>
      <c r="I10" s="3"/>
      <c r="J10" s="3"/>
    </row>
    <row r="11" spans="1:25" x14ac:dyDescent="0.35">
      <c r="A11" s="8"/>
      <c r="B11" s="3"/>
      <c r="C11" s="3"/>
      <c r="D11" s="8"/>
      <c r="E11" s="3"/>
      <c r="F11" s="3"/>
      <c r="G11" s="3"/>
      <c r="H11" s="3"/>
      <c r="I11" s="3"/>
      <c r="J11" s="3"/>
    </row>
    <row r="12" spans="1:25" x14ac:dyDescent="0.35">
      <c r="A12" s="8"/>
      <c r="B12" s="3"/>
      <c r="C12" s="3"/>
      <c r="D12" s="8"/>
      <c r="E12" s="3"/>
      <c r="F12" s="3"/>
      <c r="G12" s="3"/>
      <c r="H12" s="3"/>
      <c r="I12" s="3"/>
      <c r="J12" s="3"/>
    </row>
    <row r="13" spans="1:25" x14ac:dyDescent="0.35">
      <c r="A13" s="8"/>
      <c r="B13" s="3"/>
      <c r="C13" s="3"/>
      <c r="D13" s="8"/>
      <c r="E13" s="3"/>
      <c r="F13" s="3"/>
      <c r="G13" s="3"/>
      <c r="H13" s="3"/>
      <c r="I13" s="3"/>
      <c r="J13" s="3"/>
    </row>
    <row r="14" spans="1:25" x14ac:dyDescent="0.35">
      <c r="A14" s="8"/>
      <c r="B14" s="3"/>
      <c r="C14" s="3"/>
      <c r="D14" s="8"/>
      <c r="E14" s="3"/>
      <c r="F14" s="3"/>
      <c r="G14" s="3"/>
      <c r="H14" s="3"/>
      <c r="I14" s="3"/>
      <c r="J14" s="3"/>
    </row>
    <row r="15" spans="1:25" x14ac:dyDescent="0.35">
      <c r="A15" s="8"/>
      <c r="B15" s="3"/>
      <c r="C15" s="3"/>
      <c r="D15" s="8"/>
      <c r="E15" s="3"/>
      <c r="F15" s="3"/>
      <c r="G15" s="3"/>
      <c r="H15" s="3"/>
      <c r="I15" s="3"/>
      <c r="J15" s="3"/>
    </row>
    <row r="16" spans="1:25" x14ac:dyDescent="0.35">
      <c r="A16" s="8"/>
      <c r="B16" s="3"/>
      <c r="C16" s="3"/>
      <c r="D16" s="8"/>
      <c r="E16" s="3"/>
      <c r="F16" s="3"/>
      <c r="G16" s="3"/>
      <c r="H16" s="3"/>
      <c r="I16" s="3"/>
      <c r="J16" s="3"/>
    </row>
    <row r="17" spans="1:10" x14ac:dyDescent="0.35">
      <c r="A17" s="8"/>
      <c r="B17" s="3"/>
      <c r="C17" s="3"/>
      <c r="D17" s="8"/>
      <c r="E17" s="3"/>
      <c r="F17" s="3"/>
      <c r="G17" s="3"/>
      <c r="H17" s="3"/>
      <c r="I17" s="3"/>
      <c r="J17" s="3"/>
    </row>
    <row r="18" spans="1:10" x14ac:dyDescent="0.35">
      <c r="A18" s="8"/>
      <c r="B18" s="3"/>
      <c r="C18" s="3"/>
      <c r="D18" s="8"/>
      <c r="E18" s="3"/>
      <c r="F18" s="3"/>
      <c r="G18" s="3"/>
      <c r="H18" s="3"/>
      <c r="I18" s="3"/>
      <c r="J18" s="3"/>
    </row>
    <row r="19" spans="1:10" x14ac:dyDescent="0.35">
      <c r="A19" s="8"/>
      <c r="B19" s="3"/>
      <c r="C19" s="3"/>
      <c r="D19" s="8"/>
      <c r="E19" s="3"/>
      <c r="F19" s="3"/>
      <c r="G19" s="3"/>
      <c r="H19" s="3"/>
      <c r="I19" s="3"/>
      <c r="J19" s="3"/>
    </row>
    <row r="20" spans="1:10" x14ac:dyDescent="0.35">
      <c r="A20" s="8"/>
      <c r="B20" s="3"/>
      <c r="C20" s="3"/>
      <c r="D20" s="8"/>
      <c r="E20" s="3"/>
      <c r="F20" s="3"/>
      <c r="G20" s="3"/>
      <c r="H20" s="3"/>
      <c r="I20" s="3"/>
      <c r="J20" s="3"/>
    </row>
    <row r="21" spans="1:10" x14ac:dyDescent="0.35">
      <c r="A21" s="8"/>
      <c r="B21" s="3"/>
      <c r="C21" s="3"/>
      <c r="D21" s="8"/>
      <c r="E21" s="3"/>
      <c r="F21" s="3"/>
      <c r="G21" s="3"/>
      <c r="H21" s="3"/>
      <c r="I21" s="3"/>
      <c r="J21" s="3"/>
    </row>
    <row r="22" spans="1:10" x14ac:dyDescent="0.35">
      <c r="A22" s="8"/>
      <c r="B22" s="3"/>
      <c r="C22" s="3"/>
      <c r="D22" s="8"/>
      <c r="E22" s="3"/>
      <c r="F22" s="3"/>
      <c r="G22" s="3"/>
      <c r="H22" s="3"/>
      <c r="I22" s="3"/>
      <c r="J22" s="3"/>
    </row>
    <row r="23" spans="1:10" x14ac:dyDescent="0.35">
      <c r="A23" s="8"/>
      <c r="B23" s="3"/>
      <c r="C23" s="3"/>
      <c r="D23" s="8"/>
      <c r="E23" s="3"/>
      <c r="F23" s="3"/>
      <c r="G23" s="3"/>
      <c r="H23" s="3"/>
      <c r="I23" s="3"/>
      <c r="J23" s="3"/>
    </row>
    <row r="24" spans="1:10" x14ac:dyDescent="0.35">
      <c r="A24" s="8"/>
      <c r="B24" s="3"/>
      <c r="C24" s="3"/>
      <c r="D24" s="8"/>
      <c r="E24" s="3"/>
      <c r="F24" s="3"/>
      <c r="G24" s="3"/>
      <c r="H24" s="3"/>
      <c r="I24" s="3"/>
      <c r="J24" s="3"/>
    </row>
    <row r="25" spans="1:10" x14ac:dyDescent="0.35">
      <c r="A25" s="8"/>
      <c r="B25" s="3"/>
      <c r="C25" s="3"/>
      <c r="D25" s="8"/>
      <c r="E25" s="3"/>
      <c r="F25" s="3"/>
      <c r="G25" s="3"/>
      <c r="H25" s="3"/>
      <c r="I25" s="3"/>
      <c r="J25" s="3"/>
    </row>
    <row r="26" spans="1:10" x14ac:dyDescent="0.35">
      <c r="A26" s="8"/>
      <c r="B26" s="3"/>
      <c r="C26" s="3"/>
      <c r="D26" s="8"/>
      <c r="E26" s="3"/>
      <c r="F26" s="3"/>
      <c r="G26" s="3"/>
      <c r="H26" s="3"/>
      <c r="I26" s="3"/>
      <c r="J26" s="3"/>
    </row>
    <row r="27" spans="1:10" x14ac:dyDescent="0.35">
      <c r="A27" s="8"/>
      <c r="B27" s="3"/>
      <c r="C27" s="3"/>
      <c r="D27" s="8"/>
      <c r="E27" s="3"/>
      <c r="F27" s="3"/>
      <c r="G27" s="3"/>
      <c r="H27" s="3"/>
      <c r="I27" s="3"/>
      <c r="J27" s="3"/>
    </row>
    <row r="28" spans="1:10" x14ac:dyDescent="0.35">
      <c r="A28" s="8"/>
      <c r="B28" s="3"/>
      <c r="C28" s="3"/>
      <c r="D28" s="8"/>
      <c r="E28" s="3"/>
      <c r="F28" s="3"/>
      <c r="G28" s="3"/>
      <c r="H28" s="3"/>
      <c r="I28" s="3"/>
      <c r="J28" s="3"/>
    </row>
    <row r="29" spans="1:10" x14ac:dyDescent="0.35">
      <c r="A29" s="8"/>
      <c r="B29" s="3"/>
      <c r="C29" s="3"/>
      <c r="D29" s="8"/>
      <c r="E29" s="3"/>
      <c r="F29" s="3"/>
      <c r="G29" s="3"/>
      <c r="H29" s="3"/>
      <c r="I29" s="3"/>
      <c r="J29" s="3"/>
    </row>
    <row r="30" spans="1:10" x14ac:dyDescent="0.35">
      <c r="A30" s="8"/>
      <c r="B30" s="3"/>
      <c r="C30" s="3"/>
      <c r="D30" s="8"/>
      <c r="E30" s="3"/>
      <c r="F30" s="3"/>
      <c r="G30" s="3"/>
      <c r="H30" s="3"/>
      <c r="I30" s="3"/>
      <c r="J30" s="3"/>
    </row>
    <row r="33" spans="1:12" x14ac:dyDescent="0.35">
      <c r="A33" s="16" t="s">
        <v>0</v>
      </c>
      <c r="B33" s="16" t="s">
        <v>1</v>
      </c>
      <c r="C33" s="23" t="s">
        <v>2</v>
      </c>
      <c r="D33" s="24" t="s">
        <v>45</v>
      </c>
      <c r="E33" s="24" t="s">
        <v>12</v>
      </c>
      <c r="F33" s="16"/>
      <c r="G33" s="19"/>
      <c r="H33" s="20"/>
      <c r="I33" s="20"/>
    </row>
    <row r="34" spans="1:12" x14ac:dyDescent="0.35">
      <c r="A34" s="3" t="s">
        <v>24</v>
      </c>
      <c r="B34" s="1" t="s">
        <v>25</v>
      </c>
      <c r="C34" s="21" t="str">
        <f>CONCATENATE([1]Summary!C3, [1]Summary!H3, [1]Summary!I3)</f>
        <v>Pillar wall outside reception Celtic Manor Hotels Coldra Court Hotel</v>
      </c>
      <c r="D34" s="22" t="s">
        <v>28</v>
      </c>
      <c r="E34" s="22" t="s">
        <v>30</v>
      </c>
      <c r="F34" s="1" t="s">
        <v>28</v>
      </c>
      <c r="G34" s="32" t="s">
        <v>30</v>
      </c>
      <c r="H34" s="32"/>
      <c r="I34" s="32"/>
      <c r="L34" s="26" t="s">
        <v>76</v>
      </c>
    </row>
    <row r="35" spans="1:12" ht="64" x14ac:dyDescent="0.4">
      <c r="A35" s="6" t="s">
        <v>46</v>
      </c>
      <c r="B35" s="6" t="s">
        <v>47</v>
      </c>
      <c r="C35" s="6" t="s">
        <v>48</v>
      </c>
      <c r="D35" s="6" t="s">
        <v>49</v>
      </c>
      <c r="E35" s="6" t="s">
        <v>50</v>
      </c>
      <c r="F35" s="6" t="s">
        <v>51</v>
      </c>
      <c r="G35" s="6" t="s">
        <v>52</v>
      </c>
      <c r="H35" s="6" t="s">
        <v>53</v>
      </c>
      <c r="I35" s="6" t="s">
        <v>54</v>
      </c>
      <c r="J35" s="6" t="s">
        <v>55</v>
      </c>
    </row>
    <row r="36" spans="1:12" ht="16" x14ac:dyDescent="0.4">
      <c r="A36" s="7">
        <v>45635</v>
      </c>
      <c r="B36" s="7" t="s">
        <v>56</v>
      </c>
      <c r="C36" s="9" t="s">
        <v>56</v>
      </c>
      <c r="D36" s="8">
        <v>45527</v>
      </c>
      <c r="E36" s="8">
        <v>46000</v>
      </c>
      <c r="F36" s="9" t="s">
        <v>57</v>
      </c>
      <c r="G36" s="10">
        <v>46508</v>
      </c>
      <c r="H36" s="10" t="s">
        <v>18</v>
      </c>
      <c r="I36" s="3" t="s">
        <v>58</v>
      </c>
      <c r="J36" s="9" t="s">
        <v>59</v>
      </c>
    </row>
    <row r="37" spans="1:12" ht="16" x14ac:dyDescent="0.4">
      <c r="A37" s="8">
        <v>45715</v>
      </c>
      <c r="B37" s="3" t="s">
        <v>56</v>
      </c>
      <c r="C37" s="3" t="s">
        <v>61</v>
      </c>
      <c r="D37" s="8">
        <f>E36</f>
        <v>46000</v>
      </c>
      <c r="E37" s="3" t="s">
        <v>61</v>
      </c>
      <c r="F37" s="9" t="s">
        <v>57</v>
      </c>
      <c r="G37" s="10">
        <f>G36</f>
        <v>46508</v>
      </c>
      <c r="H37" s="3" t="s">
        <v>18</v>
      </c>
      <c r="I37" s="3" t="s">
        <v>58</v>
      </c>
      <c r="J37" s="3" t="s">
        <v>59</v>
      </c>
    </row>
    <row r="38" spans="1:12" x14ac:dyDescent="0.35">
      <c r="A38" s="8">
        <v>45793</v>
      </c>
      <c r="B38" s="3" t="s">
        <v>56</v>
      </c>
      <c r="C38" s="3" t="s">
        <v>56</v>
      </c>
      <c r="D38" s="8">
        <f>D37</f>
        <v>46000</v>
      </c>
      <c r="E38" s="3" t="s">
        <v>61</v>
      </c>
      <c r="F38" s="3" t="s">
        <v>57</v>
      </c>
      <c r="G38" s="10">
        <f>G37</f>
        <v>46508</v>
      </c>
      <c r="H38" s="3" t="s">
        <v>18</v>
      </c>
      <c r="I38" s="3" t="s">
        <v>58</v>
      </c>
      <c r="J38" s="3" t="s">
        <v>59</v>
      </c>
    </row>
    <row r="39" spans="1:12" x14ac:dyDescent="0.35">
      <c r="A39" s="8">
        <v>45879</v>
      </c>
      <c r="B39" s="3" t="s">
        <v>56</v>
      </c>
      <c r="C39" s="3" t="s">
        <v>61</v>
      </c>
      <c r="D39" s="8">
        <f>D38</f>
        <v>46000</v>
      </c>
      <c r="E39" s="3" t="s">
        <v>61</v>
      </c>
      <c r="F39" s="3" t="s">
        <v>57</v>
      </c>
      <c r="G39" s="10">
        <f>G38</f>
        <v>46508</v>
      </c>
      <c r="H39" s="3" t="s">
        <v>18</v>
      </c>
      <c r="I39" s="3" t="s">
        <v>62</v>
      </c>
      <c r="J39" s="3" t="s">
        <v>59</v>
      </c>
    </row>
    <row r="40" spans="1:12" x14ac:dyDescent="0.35">
      <c r="A40" s="8">
        <v>45963</v>
      </c>
      <c r="B40" s="3" t="s">
        <v>56</v>
      </c>
      <c r="C40" s="3" t="s">
        <v>61</v>
      </c>
      <c r="D40" s="8">
        <f>D39</f>
        <v>46000</v>
      </c>
      <c r="E40" s="3" t="s">
        <v>61</v>
      </c>
      <c r="F40" s="3" t="s">
        <v>57</v>
      </c>
      <c r="G40" s="10">
        <f>G39</f>
        <v>46508</v>
      </c>
      <c r="H40" s="3" t="s">
        <v>18</v>
      </c>
      <c r="I40" s="3" t="s">
        <v>62</v>
      </c>
      <c r="J40" s="3" t="s">
        <v>63</v>
      </c>
    </row>
    <row r="41" spans="1:12" x14ac:dyDescent="0.35">
      <c r="A41" s="1"/>
      <c r="B41" s="1"/>
      <c r="C41" s="3"/>
      <c r="D41" s="11"/>
      <c r="E41" s="1"/>
      <c r="F41" s="1"/>
      <c r="G41" s="1"/>
      <c r="H41" s="1"/>
      <c r="I41" s="1"/>
      <c r="J41" s="1"/>
    </row>
    <row r="42" spans="1:12" x14ac:dyDescent="0.35">
      <c r="A42" s="1"/>
      <c r="B42" s="1"/>
      <c r="C42" s="3"/>
      <c r="D42" s="11"/>
      <c r="E42" s="1"/>
      <c r="F42" s="1"/>
      <c r="G42" s="1"/>
      <c r="H42" s="1"/>
      <c r="I42" s="1"/>
      <c r="J42" s="1"/>
    </row>
    <row r="43" spans="1:12" x14ac:dyDescent="0.35">
      <c r="A43" s="1"/>
      <c r="B43" s="1"/>
      <c r="C43" s="3"/>
      <c r="D43" s="11"/>
      <c r="E43" s="1"/>
      <c r="F43" s="1"/>
      <c r="G43" s="1"/>
      <c r="H43" s="1"/>
      <c r="I43" s="1"/>
      <c r="J43" s="1"/>
    </row>
    <row r="44" spans="1:12" x14ac:dyDescent="0.35">
      <c r="A44" s="1"/>
      <c r="B44" s="1"/>
      <c r="C44" s="3"/>
      <c r="D44" s="11"/>
      <c r="E44" s="1"/>
      <c r="F44" s="1"/>
      <c r="G44" s="1"/>
      <c r="H44" s="1"/>
      <c r="I44" s="1"/>
      <c r="J44" s="1"/>
    </row>
    <row r="45" spans="1:12" x14ac:dyDescent="0.35">
      <c r="A45" s="1"/>
      <c r="B45" s="1"/>
      <c r="C45" s="3"/>
      <c r="D45" s="11"/>
      <c r="E45" s="1"/>
      <c r="F45" s="1"/>
      <c r="G45" s="1"/>
      <c r="H45" s="1"/>
      <c r="I45" s="1"/>
      <c r="J45" s="1"/>
    </row>
    <row r="46" spans="1:12" x14ac:dyDescent="0.35">
      <c r="A46" s="1"/>
      <c r="B46" s="1"/>
      <c r="C46" s="3"/>
      <c r="D46" s="11"/>
      <c r="E46" s="1"/>
      <c r="F46" s="1"/>
      <c r="G46" s="1"/>
      <c r="H46" s="1"/>
      <c r="I46" s="1"/>
      <c r="J46" s="1"/>
    </row>
    <row r="47" spans="1:12" x14ac:dyDescent="0.35">
      <c r="A47" s="1"/>
      <c r="B47" s="1"/>
      <c r="C47" s="3"/>
      <c r="D47" s="11"/>
      <c r="E47" s="1"/>
      <c r="F47" s="1"/>
      <c r="G47" s="1"/>
      <c r="H47" s="1"/>
      <c r="I47" s="1"/>
      <c r="J47" s="1"/>
    </row>
    <row r="48" spans="1:12" x14ac:dyDescent="0.35">
      <c r="A48" s="1"/>
      <c r="B48" s="1"/>
      <c r="C48" s="3"/>
      <c r="D48" s="11"/>
      <c r="E48" s="1"/>
      <c r="F48" s="1"/>
      <c r="G48" s="1"/>
      <c r="H48" s="1"/>
      <c r="I48" s="1"/>
      <c r="J48" s="1"/>
    </row>
    <row r="49" spans="1:10" x14ac:dyDescent="0.35">
      <c r="A49" s="1"/>
      <c r="B49" s="1"/>
      <c r="C49" s="3"/>
      <c r="D49" s="11"/>
      <c r="E49" s="1"/>
      <c r="F49" s="1"/>
      <c r="G49" s="1"/>
      <c r="H49" s="1"/>
      <c r="I49" s="1"/>
      <c r="J49" s="1"/>
    </row>
    <row r="50" spans="1:10" x14ac:dyDescent="0.35">
      <c r="A50" s="1"/>
      <c r="B50" s="1"/>
      <c r="C50" s="3"/>
      <c r="D50" s="11"/>
      <c r="E50" s="1"/>
      <c r="F50" s="1"/>
      <c r="G50" s="1"/>
      <c r="H50" s="1"/>
      <c r="I50" s="1"/>
      <c r="J50" s="1"/>
    </row>
    <row r="51" spans="1:10" x14ac:dyDescent="0.35">
      <c r="A51" s="1"/>
      <c r="B51" s="1"/>
      <c r="C51" s="3"/>
      <c r="D51" s="11"/>
      <c r="E51" s="1"/>
      <c r="F51" s="1"/>
      <c r="G51" s="1"/>
      <c r="H51" s="1"/>
      <c r="I51" s="1"/>
      <c r="J51" s="1"/>
    </row>
    <row r="52" spans="1:10" x14ac:dyDescent="0.35">
      <c r="A52" s="1"/>
      <c r="B52" s="1"/>
      <c r="C52" s="3"/>
      <c r="D52" s="11"/>
      <c r="E52" s="1"/>
      <c r="F52" s="1"/>
      <c r="G52" s="1"/>
      <c r="H52" s="1"/>
      <c r="I52" s="1"/>
      <c r="J52" s="1"/>
    </row>
    <row r="53" spans="1:10" x14ac:dyDescent="0.35">
      <c r="A53" s="1"/>
      <c r="B53" s="1"/>
      <c r="C53" s="3"/>
      <c r="D53" s="11"/>
      <c r="E53" s="1"/>
      <c r="F53" s="1"/>
      <c r="G53" s="1"/>
      <c r="H53" s="1"/>
      <c r="I53" s="1"/>
      <c r="J53" s="1"/>
    </row>
    <row r="54" spans="1:10" x14ac:dyDescent="0.35">
      <c r="A54" s="1"/>
      <c r="B54" s="1"/>
      <c r="C54" s="3"/>
      <c r="D54" s="11"/>
      <c r="E54" s="1"/>
      <c r="F54" s="1"/>
      <c r="G54" s="1"/>
      <c r="H54" s="1"/>
      <c r="I54" s="1"/>
      <c r="J54" s="1"/>
    </row>
    <row r="55" spans="1:10" x14ac:dyDescent="0.35">
      <c r="A55" s="1"/>
      <c r="B55" s="1"/>
      <c r="C55" s="3"/>
      <c r="D55" s="11"/>
      <c r="E55" s="1"/>
      <c r="F55" s="1"/>
      <c r="G55" s="1"/>
      <c r="H55" s="1"/>
      <c r="I55" s="1"/>
      <c r="J55" s="1"/>
    </row>
    <row r="56" spans="1:10" x14ac:dyDescent="0.35">
      <c r="A56" s="1"/>
      <c r="B56" s="1"/>
      <c r="C56" s="3"/>
      <c r="D56" s="11"/>
      <c r="E56" s="1"/>
      <c r="F56" s="1"/>
      <c r="G56" s="1"/>
      <c r="H56" s="1"/>
      <c r="I56" s="1"/>
      <c r="J56" s="1"/>
    </row>
    <row r="57" spans="1:10" x14ac:dyDescent="0.35">
      <c r="A57" s="1"/>
      <c r="B57" s="1"/>
      <c r="C57" s="3"/>
      <c r="D57" s="11"/>
      <c r="E57" s="1"/>
      <c r="F57" s="1"/>
      <c r="G57" s="1"/>
      <c r="H57" s="1"/>
      <c r="I57" s="1"/>
      <c r="J57" s="1"/>
    </row>
    <row r="58" spans="1:10" x14ac:dyDescent="0.35">
      <c r="A58" s="1"/>
      <c r="B58" s="1"/>
      <c r="C58" s="3"/>
      <c r="D58" s="11"/>
      <c r="E58" s="1"/>
      <c r="F58" s="1"/>
      <c r="G58" s="1"/>
      <c r="H58" s="1"/>
      <c r="I58" s="1"/>
      <c r="J58" s="1"/>
    </row>
    <row r="59" spans="1:10" x14ac:dyDescent="0.35">
      <c r="A59" s="1"/>
      <c r="B59" s="1"/>
      <c r="C59" s="3"/>
      <c r="D59" s="11"/>
      <c r="E59" s="1"/>
      <c r="F59" s="1"/>
      <c r="G59" s="1"/>
      <c r="H59" s="1"/>
      <c r="I59" s="1"/>
      <c r="J59" s="1"/>
    </row>
    <row r="60" spans="1:10" x14ac:dyDescent="0.35">
      <c r="A60" s="1"/>
      <c r="B60" s="1"/>
      <c r="C60" s="3"/>
      <c r="D60" s="11"/>
      <c r="E60" s="1"/>
      <c r="F60" s="1"/>
      <c r="G60" s="1"/>
      <c r="H60" s="1"/>
      <c r="I60" s="1"/>
      <c r="J60" s="1"/>
    </row>
    <row r="61" spans="1:10" x14ac:dyDescent="0.35">
      <c r="A61" s="1"/>
      <c r="B61" s="1"/>
      <c r="C61" s="3"/>
      <c r="D61" s="11"/>
      <c r="E61" s="1"/>
      <c r="F61" s="1"/>
      <c r="G61" s="1"/>
      <c r="H61" s="1"/>
      <c r="I61" s="1"/>
      <c r="J61" s="1"/>
    </row>
    <row r="62" spans="1:10" x14ac:dyDescent="0.35">
      <c r="A62" s="1"/>
      <c r="B62" s="1"/>
      <c r="C62" s="3"/>
      <c r="D62" s="11"/>
      <c r="E62" s="1"/>
      <c r="F62" s="1"/>
      <c r="G62" s="1"/>
      <c r="H62" s="1"/>
      <c r="I62" s="1"/>
      <c r="J62" s="1"/>
    </row>
    <row r="65" spans="1:12" x14ac:dyDescent="0.35">
      <c r="A65" s="16" t="s">
        <v>0</v>
      </c>
      <c r="B65" s="16" t="s">
        <v>1</v>
      </c>
      <c r="C65" s="23" t="s">
        <v>2</v>
      </c>
      <c r="D65" s="24" t="s">
        <v>45</v>
      </c>
      <c r="E65" s="24" t="s">
        <v>12</v>
      </c>
      <c r="F65" s="16"/>
      <c r="G65" s="19"/>
      <c r="H65" s="20"/>
      <c r="I65" s="20"/>
    </row>
    <row r="66" spans="1:12" x14ac:dyDescent="0.35">
      <c r="A66" s="3" t="s">
        <v>31</v>
      </c>
      <c r="B66" s="1" t="s">
        <v>32</v>
      </c>
      <c r="C66" s="21" t="str">
        <f>CONCATENATE([1]Summary!C4, [1]Summary!H4, [1]Summary!I4)</f>
        <v>External wall New Inn Pub/Hotel Chepstow Road</v>
      </c>
      <c r="D66" s="22" t="s">
        <v>35</v>
      </c>
      <c r="E66" s="22" t="s">
        <v>37</v>
      </c>
      <c r="F66" s="1" t="s">
        <v>35</v>
      </c>
      <c r="G66" s="32" t="s">
        <v>37</v>
      </c>
      <c r="H66" s="32"/>
      <c r="I66" s="32"/>
      <c r="L66" s="26" t="s">
        <v>76</v>
      </c>
    </row>
    <row r="67" spans="1:12" ht="64" x14ac:dyDescent="0.4">
      <c r="A67" s="6" t="s">
        <v>46</v>
      </c>
      <c r="B67" s="6" t="s">
        <v>47</v>
      </c>
      <c r="C67" s="6" t="s">
        <v>48</v>
      </c>
      <c r="D67" s="6" t="s">
        <v>49</v>
      </c>
      <c r="E67" s="6" t="s">
        <v>50</v>
      </c>
      <c r="F67" s="6" t="s">
        <v>51</v>
      </c>
      <c r="G67" s="6" t="s">
        <v>52</v>
      </c>
      <c r="H67" s="6" t="s">
        <v>53</v>
      </c>
      <c r="I67" s="6" t="s">
        <v>54</v>
      </c>
      <c r="J67" s="6" t="s">
        <v>55</v>
      </c>
    </row>
    <row r="68" spans="1:12" ht="16" x14ac:dyDescent="0.4">
      <c r="A68" s="7">
        <v>45635</v>
      </c>
      <c r="B68" s="7" t="s">
        <v>56</v>
      </c>
      <c r="C68" s="9" t="s">
        <v>56</v>
      </c>
      <c r="D68" s="8">
        <v>45527</v>
      </c>
      <c r="E68" s="8">
        <v>46000</v>
      </c>
      <c r="F68" s="9" t="s">
        <v>57</v>
      </c>
      <c r="G68" s="10">
        <v>46508</v>
      </c>
      <c r="H68" s="10" t="s">
        <v>18</v>
      </c>
      <c r="I68" s="9" t="s">
        <v>58</v>
      </c>
      <c r="J68" s="9" t="s">
        <v>59</v>
      </c>
    </row>
    <row r="69" spans="1:12" ht="16" x14ac:dyDescent="0.4">
      <c r="A69" s="8">
        <v>45715</v>
      </c>
      <c r="B69" s="3" t="s">
        <v>56</v>
      </c>
      <c r="C69" s="3" t="s">
        <v>61</v>
      </c>
      <c r="D69" s="8">
        <f>E68</f>
        <v>46000</v>
      </c>
      <c r="E69" s="3" t="s">
        <v>61</v>
      </c>
      <c r="F69" s="9" t="s">
        <v>57</v>
      </c>
      <c r="G69" s="10">
        <f>G68</f>
        <v>46508</v>
      </c>
      <c r="H69" s="3" t="s">
        <v>18</v>
      </c>
      <c r="I69" s="3" t="s">
        <v>58</v>
      </c>
      <c r="J69" s="3" t="s">
        <v>59</v>
      </c>
    </row>
    <row r="70" spans="1:12" x14ac:dyDescent="0.35">
      <c r="A70" s="8">
        <v>45793</v>
      </c>
      <c r="B70" s="3" t="s">
        <v>56</v>
      </c>
      <c r="C70" s="3" t="s">
        <v>56</v>
      </c>
      <c r="D70" s="8">
        <f>D69</f>
        <v>46000</v>
      </c>
      <c r="E70" s="3" t="s">
        <v>61</v>
      </c>
      <c r="F70" s="3" t="s">
        <v>57</v>
      </c>
      <c r="G70" s="10">
        <f>G69</f>
        <v>46508</v>
      </c>
      <c r="H70" s="3" t="s">
        <v>18</v>
      </c>
      <c r="I70" s="3" t="s">
        <v>58</v>
      </c>
      <c r="J70" s="3" t="s">
        <v>59</v>
      </c>
    </row>
    <row r="71" spans="1:12" x14ac:dyDescent="0.35">
      <c r="A71" s="8">
        <v>45879</v>
      </c>
      <c r="B71" s="3" t="s">
        <v>56</v>
      </c>
      <c r="C71" s="3" t="s">
        <v>61</v>
      </c>
      <c r="D71" s="8">
        <f>D70</f>
        <v>46000</v>
      </c>
      <c r="E71" s="3" t="s">
        <v>61</v>
      </c>
      <c r="F71" s="3" t="s">
        <v>57</v>
      </c>
      <c r="G71" s="10">
        <f>G70</f>
        <v>46508</v>
      </c>
      <c r="H71" s="3" t="s">
        <v>18</v>
      </c>
      <c r="I71" s="3" t="s">
        <v>62</v>
      </c>
      <c r="J71" s="3" t="s">
        <v>59</v>
      </c>
    </row>
    <row r="72" spans="1:12" x14ac:dyDescent="0.35">
      <c r="A72" s="8">
        <v>45963</v>
      </c>
      <c r="B72" s="3" t="s">
        <v>56</v>
      </c>
      <c r="C72" s="3" t="s">
        <v>61</v>
      </c>
      <c r="D72" s="8">
        <f>D71</f>
        <v>46000</v>
      </c>
      <c r="E72" s="3" t="s">
        <v>61</v>
      </c>
      <c r="F72" s="3" t="s">
        <v>57</v>
      </c>
      <c r="G72" s="10">
        <f>G71</f>
        <v>46508</v>
      </c>
      <c r="H72" s="3" t="s">
        <v>18</v>
      </c>
      <c r="I72" s="3" t="s">
        <v>62</v>
      </c>
      <c r="J72" s="3" t="s">
        <v>63</v>
      </c>
    </row>
    <row r="73" spans="1:12" x14ac:dyDescent="0.35">
      <c r="A73" s="1"/>
      <c r="B73" s="1"/>
      <c r="C73" s="3"/>
      <c r="D73" s="11"/>
      <c r="E73" s="1"/>
      <c r="F73" s="1"/>
      <c r="G73" s="1"/>
      <c r="H73" s="1"/>
      <c r="I73" s="1"/>
      <c r="J73" s="1"/>
    </row>
    <row r="74" spans="1:12" x14ac:dyDescent="0.35">
      <c r="A74" s="1"/>
      <c r="B74" s="1"/>
      <c r="C74" s="3"/>
      <c r="D74" s="11"/>
      <c r="E74" s="1"/>
      <c r="F74" s="1"/>
      <c r="G74" s="1"/>
      <c r="H74" s="1"/>
      <c r="I74" s="1"/>
      <c r="J74" s="1"/>
    </row>
    <row r="75" spans="1:12" x14ac:dyDescent="0.35">
      <c r="A75" s="1"/>
      <c r="B75" s="1"/>
      <c r="C75" s="3"/>
      <c r="D75" s="11"/>
      <c r="E75" s="1"/>
      <c r="F75" s="1"/>
      <c r="G75" s="1"/>
      <c r="H75" s="1"/>
      <c r="I75" s="1"/>
      <c r="J75" s="1"/>
    </row>
    <row r="76" spans="1:12" x14ac:dyDescent="0.35">
      <c r="A76" s="1"/>
      <c r="B76" s="1"/>
      <c r="C76" s="3"/>
      <c r="D76" s="11"/>
      <c r="E76" s="1"/>
      <c r="F76" s="1"/>
      <c r="G76" s="1"/>
      <c r="H76" s="1"/>
      <c r="I76" s="1"/>
      <c r="J76" s="1"/>
    </row>
    <row r="77" spans="1:12" x14ac:dyDescent="0.35">
      <c r="A77" s="1"/>
      <c r="B77" s="1"/>
      <c r="C77" s="3"/>
      <c r="D77" s="11"/>
      <c r="E77" s="1"/>
      <c r="F77" s="1"/>
      <c r="G77" s="1"/>
      <c r="H77" s="1"/>
      <c r="I77" s="1"/>
      <c r="J77" s="1"/>
    </row>
    <row r="78" spans="1:12" x14ac:dyDescent="0.35">
      <c r="A78" s="1"/>
      <c r="B78" s="1"/>
      <c r="C78" s="3"/>
      <c r="D78" s="11"/>
      <c r="E78" s="1"/>
      <c r="F78" s="1"/>
      <c r="G78" s="1"/>
      <c r="H78" s="1"/>
      <c r="I78" s="1"/>
      <c r="J78" s="1"/>
    </row>
    <row r="79" spans="1:12" x14ac:dyDescent="0.35">
      <c r="A79" s="1"/>
      <c r="B79" s="1"/>
      <c r="C79" s="3"/>
      <c r="D79" s="11"/>
      <c r="E79" s="1"/>
      <c r="F79" s="1"/>
      <c r="G79" s="1"/>
      <c r="H79" s="1"/>
      <c r="I79" s="1"/>
      <c r="J79" s="1"/>
    </row>
    <row r="80" spans="1:12" x14ac:dyDescent="0.35">
      <c r="A80" s="1"/>
      <c r="B80" s="1"/>
      <c r="C80" s="3"/>
      <c r="D80" s="11"/>
      <c r="E80" s="1"/>
      <c r="F80" s="1"/>
      <c r="G80" s="1"/>
      <c r="H80" s="1"/>
      <c r="I80" s="1"/>
      <c r="J80" s="1"/>
    </row>
    <row r="81" spans="1:10" x14ac:dyDescent="0.35">
      <c r="A81" s="1"/>
      <c r="B81" s="1"/>
      <c r="C81" s="3"/>
      <c r="D81" s="11"/>
      <c r="E81" s="1"/>
      <c r="F81" s="1"/>
      <c r="G81" s="1"/>
      <c r="H81" s="1"/>
      <c r="I81" s="1"/>
      <c r="J81" s="1"/>
    </row>
    <row r="82" spans="1:10" x14ac:dyDescent="0.35">
      <c r="A82" s="1"/>
      <c r="B82" s="1"/>
      <c r="C82" s="3"/>
      <c r="D82" s="11"/>
      <c r="E82" s="1"/>
      <c r="F82" s="1"/>
      <c r="G82" s="1"/>
      <c r="H82" s="1"/>
      <c r="I82" s="1"/>
      <c r="J82" s="1"/>
    </row>
    <row r="83" spans="1:10" x14ac:dyDescent="0.35">
      <c r="A83" s="1"/>
      <c r="B83" s="1"/>
      <c r="C83" s="3"/>
      <c r="D83" s="11"/>
      <c r="E83" s="1"/>
      <c r="F83" s="1"/>
      <c r="G83" s="1"/>
      <c r="H83" s="1"/>
      <c r="I83" s="1"/>
      <c r="J83" s="1"/>
    </row>
    <row r="84" spans="1:10" x14ac:dyDescent="0.35">
      <c r="A84" s="1"/>
      <c r="B84" s="1"/>
      <c r="C84" s="3"/>
      <c r="D84" s="11"/>
      <c r="E84" s="1"/>
      <c r="F84" s="1"/>
      <c r="G84" s="1"/>
      <c r="H84" s="1"/>
      <c r="I84" s="1"/>
      <c r="J84" s="1"/>
    </row>
    <row r="85" spans="1:10" x14ac:dyDescent="0.35">
      <c r="A85" s="1"/>
      <c r="B85" s="1"/>
      <c r="C85" s="3"/>
      <c r="D85" s="11"/>
      <c r="E85" s="1"/>
      <c r="F85" s="1"/>
      <c r="G85" s="1"/>
      <c r="H85" s="1"/>
      <c r="I85" s="1"/>
      <c r="J85" s="1"/>
    </row>
    <row r="86" spans="1:10" x14ac:dyDescent="0.35">
      <c r="A86" s="1"/>
      <c r="B86" s="1"/>
      <c r="C86" s="3"/>
      <c r="D86" s="11"/>
      <c r="E86" s="1"/>
      <c r="F86" s="1"/>
      <c r="G86" s="1"/>
      <c r="H86" s="1"/>
      <c r="I86" s="1"/>
      <c r="J86" s="1"/>
    </row>
    <row r="87" spans="1:10" x14ac:dyDescent="0.35">
      <c r="A87" s="1"/>
      <c r="B87" s="1"/>
      <c r="C87" s="3"/>
      <c r="D87" s="11"/>
      <c r="E87" s="1"/>
      <c r="F87" s="1"/>
      <c r="G87" s="1"/>
      <c r="H87" s="1"/>
      <c r="I87" s="1"/>
      <c r="J87" s="1"/>
    </row>
    <row r="88" spans="1:10" x14ac:dyDescent="0.35">
      <c r="A88" s="1"/>
      <c r="B88" s="1"/>
      <c r="C88" s="3"/>
      <c r="D88" s="11"/>
      <c r="E88" s="1"/>
      <c r="F88" s="1"/>
      <c r="G88" s="1"/>
      <c r="H88" s="1"/>
      <c r="I88" s="1"/>
      <c r="J88" s="1"/>
    </row>
    <row r="89" spans="1:10" x14ac:dyDescent="0.35">
      <c r="A89" s="1"/>
      <c r="B89" s="1"/>
      <c r="C89" s="3"/>
      <c r="D89" s="11"/>
      <c r="E89" s="1"/>
      <c r="F89" s="1"/>
      <c r="G89" s="1"/>
      <c r="H89" s="1"/>
      <c r="I89" s="1"/>
      <c r="J89" s="1"/>
    </row>
    <row r="90" spans="1:10" x14ac:dyDescent="0.35">
      <c r="A90" s="1"/>
      <c r="B90" s="1"/>
      <c r="C90" s="3"/>
      <c r="D90" s="11"/>
      <c r="E90" s="1"/>
      <c r="F90" s="1"/>
      <c r="G90" s="1"/>
      <c r="H90" s="1"/>
      <c r="I90" s="1"/>
      <c r="J90" s="1"/>
    </row>
    <row r="91" spans="1:10" x14ac:dyDescent="0.35">
      <c r="A91" s="1"/>
      <c r="B91" s="1"/>
      <c r="C91" s="3"/>
      <c r="D91" s="11"/>
      <c r="E91" s="1"/>
      <c r="F91" s="1"/>
      <c r="G91" s="1"/>
      <c r="H91" s="1"/>
      <c r="I91" s="1"/>
      <c r="J91" s="1"/>
    </row>
    <row r="92" spans="1:10" x14ac:dyDescent="0.35">
      <c r="A92" s="1"/>
      <c r="B92" s="1"/>
      <c r="C92" s="3"/>
      <c r="D92" s="11"/>
      <c r="E92" s="1"/>
      <c r="F92" s="1"/>
      <c r="G92" s="1"/>
      <c r="H92" s="1"/>
      <c r="I92" s="1"/>
      <c r="J92" s="1"/>
    </row>
    <row r="93" spans="1:10" x14ac:dyDescent="0.35">
      <c r="A93" s="1"/>
      <c r="B93" s="1"/>
      <c r="C93" s="3"/>
      <c r="D93" s="11"/>
      <c r="E93" s="1"/>
      <c r="F93" s="1"/>
      <c r="G93" s="1"/>
      <c r="H93" s="1"/>
      <c r="I93" s="1"/>
      <c r="J93" s="1"/>
    </row>
    <row r="94" spans="1:10" x14ac:dyDescent="0.35">
      <c r="A94" s="1"/>
      <c r="B94" s="1"/>
      <c r="C94" s="3"/>
      <c r="D94" s="11"/>
      <c r="E94" s="1"/>
      <c r="F94" s="1"/>
      <c r="G94" s="1"/>
      <c r="H94" s="1"/>
      <c r="I94" s="1"/>
      <c r="J94" s="1"/>
    </row>
    <row r="97" spans="1:12" x14ac:dyDescent="0.35">
      <c r="A97" s="16" t="s">
        <v>0</v>
      </c>
      <c r="B97" s="16" t="s">
        <v>1</v>
      </c>
      <c r="C97" s="23" t="s">
        <v>2</v>
      </c>
      <c r="D97" s="24" t="s">
        <v>45</v>
      </c>
      <c r="E97" s="24" t="s">
        <v>12</v>
      </c>
      <c r="F97" s="16"/>
      <c r="G97" s="19"/>
      <c r="H97" s="20"/>
      <c r="I97" s="20"/>
    </row>
    <row r="98" spans="1:12" x14ac:dyDescent="0.35">
      <c r="A98" s="3" t="s">
        <v>39</v>
      </c>
      <c r="B98" s="1" t="s">
        <v>40</v>
      </c>
      <c r="C98" s="21" t="str">
        <f>CONCATENATE([1]Summary!C5, [1]Summary!H5, [1]Summary!I5)</f>
        <v>External wall Old Barn Inn Magor Road</v>
      </c>
      <c r="D98" s="22" t="s">
        <v>42</v>
      </c>
      <c r="E98" s="22" t="s">
        <v>44</v>
      </c>
      <c r="F98" s="1" t="s">
        <v>42</v>
      </c>
      <c r="G98" s="32" t="s">
        <v>44</v>
      </c>
      <c r="H98" s="32"/>
      <c r="I98" s="32"/>
      <c r="L98" s="26" t="s">
        <v>76</v>
      </c>
    </row>
    <row r="99" spans="1:12" ht="64" x14ac:dyDescent="0.4">
      <c r="A99" s="6" t="s">
        <v>46</v>
      </c>
      <c r="B99" s="6" t="s">
        <v>47</v>
      </c>
      <c r="C99" s="6" t="s">
        <v>48</v>
      </c>
      <c r="D99" s="6" t="s">
        <v>49</v>
      </c>
      <c r="E99" s="6" t="s">
        <v>50</v>
      </c>
      <c r="F99" s="6" t="s">
        <v>51</v>
      </c>
      <c r="G99" s="6" t="s">
        <v>52</v>
      </c>
      <c r="H99" s="6" t="s">
        <v>53</v>
      </c>
      <c r="I99" s="6" t="s">
        <v>54</v>
      </c>
      <c r="J99" s="6" t="s">
        <v>55</v>
      </c>
    </row>
    <row r="100" spans="1:12" ht="16" x14ac:dyDescent="0.4">
      <c r="A100" s="7">
        <v>45635</v>
      </c>
      <c r="B100" s="7" t="s">
        <v>56</v>
      </c>
      <c r="C100" s="9" t="s">
        <v>56</v>
      </c>
      <c r="D100" s="8">
        <v>45527</v>
      </c>
      <c r="E100" s="8">
        <v>46000</v>
      </c>
      <c r="F100" s="9" t="s">
        <v>57</v>
      </c>
      <c r="G100" s="10">
        <v>46508</v>
      </c>
      <c r="H100" s="10" t="s">
        <v>18</v>
      </c>
      <c r="I100" s="9" t="s">
        <v>58</v>
      </c>
      <c r="J100" s="9" t="s">
        <v>59</v>
      </c>
    </row>
    <row r="101" spans="1:12" ht="16" x14ac:dyDescent="0.4">
      <c r="A101" s="8">
        <v>45704</v>
      </c>
      <c r="B101" s="12" t="s">
        <v>64</v>
      </c>
      <c r="C101" s="12" t="s">
        <v>65</v>
      </c>
      <c r="D101" s="8">
        <f>E100</f>
        <v>46000</v>
      </c>
      <c r="E101" s="13" t="s">
        <v>66</v>
      </c>
      <c r="F101" s="14" t="s">
        <v>67</v>
      </c>
      <c r="G101" s="10" t="s">
        <v>60</v>
      </c>
      <c r="H101" s="3" t="s">
        <v>18</v>
      </c>
      <c r="I101" s="15" t="s">
        <v>68</v>
      </c>
      <c r="J101" s="9" t="s">
        <v>59</v>
      </c>
    </row>
    <row r="102" spans="1:12" ht="16" x14ac:dyDescent="0.4">
      <c r="A102" s="8">
        <v>45710</v>
      </c>
      <c r="B102" s="3" t="s">
        <v>56</v>
      </c>
      <c r="C102" s="3" t="s">
        <v>56</v>
      </c>
      <c r="D102" s="8">
        <f>D101</f>
        <v>46000</v>
      </c>
      <c r="E102" s="3" t="s">
        <v>61</v>
      </c>
      <c r="F102" s="3" t="s">
        <v>69</v>
      </c>
      <c r="G102" s="10">
        <v>10990</v>
      </c>
      <c r="H102" s="3" t="s">
        <v>18</v>
      </c>
      <c r="I102" s="3" t="s">
        <v>70</v>
      </c>
      <c r="J102" s="9" t="s">
        <v>59</v>
      </c>
    </row>
    <row r="103" spans="1:12" x14ac:dyDescent="0.35">
      <c r="A103" s="8">
        <v>45793</v>
      </c>
      <c r="B103" s="3" t="s">
        <v>56</v>
      </c>
      <c r="C103" s="3" t="s">
        <v>56</v>
      </c>
      <c r="D103" s="8">
        <f>D102</f>
        <v>46000</v>
      </c>
      <c r="E103" s="3" t="s">
        <v>61</v>
      </c>
      <c r="F103" s="3" t="s">
        <v>57</v>
      </c>
      <c r="G103" s="10">
        <f>G102</f>
        <v>10990</v>
      </c>
      <c r="H103" s="3" t="s">
        <v>71</v>
      </c>
      <c r="I103" s="3" t="s">
        <v>58</v>
      </c>
      <c r="J103" s="3" t="s">
        <v>59</v>
      </c>
    </row>
    <row r="104" spans="1:12" x14ac:dyDescent="0.35">
      <c r="A104" s="8">
        <v>45879</v>
      </c>
      <c r="B104" s="3" t="s">
        <v>56</v>
      </c>
      <c r="C104" s="3" t="s">
        <v>61</v>
      </c>
      <c r="D104" s="8">
        <f>D103</f>
        <v>46000</v>
      </c>
      <c r="E104" s="3" t="s">
        <v>61</v>
      </c>
      <c r="F104" s="3" t="s">
        <v>57</v>
      </c>
      <c r="G104" s="10">
        <f>G103</f>
        <v>10990</v>
      </c>
      <c r="H104" s="3" t="s">
        <v>18</v>
      </c>
      <c r="I104" s="3" t="s">
        <v>62</v>
      </c>
      <c r="J104" s="3" t="s">
        <v>59</v>
      </c>
    </row>
    <row r="105" spans="1:12" x14ac:dyDescent="0.35">
      <c r="A105" s="8">
        <v>45963</v>
      </c>
      <c r="B105" s="3" t="s">
        <v>56</v>
      </c>
      <c r="C105" s="3" t="s">
        <v>61</v>
      </c>
      <c r="D105" s="8">
        <f>D104</f>
        <v>46000</v>
      </c>
      <c r="E105" s="3" t="s">
        <v>61</v>
      </c>
      <c r="F105" s="3" t="s">
        <v>57</v>
      </c>
      <c r="G105" s="10">
        <f>G104</f>
        <v>10990</v>
      </c>
      <c r="H105" s="3" t="s">
        <v>18</v>
      </c>
      <c r="I105" s="3" t="s">
        <v>62</v>
      </c>
      <c r="J105" s="3" t="s">
        <v>63</v>
      </c>
    </row>
    <row r="106" spans="1:12" x14ac:dyDescent="0.35">
      <c r="A106" s="3"/>
      <c r="B106" s="3"/>
      <c r="C106" s="3"/>
      <c r="D106" s="8"/>
      <c r="E106" s="3"/>
      <c r="F106" s="3"/>
      <c r="G106" s="3"/>
      <c r="H106" s="3"/>
      <c r="I106" s="3"/>
      <c r="J106" s="3"/>
    </row>
    <row r="107" spans="1:12" x14ac:dyDescent="0.35">
      <c r="A107" s="3"/>
      <c r="B107" s="3"/>
      <c r="C107" s="3"/>
      <c r="D107" s="8"/>
      <c r="E107" s="3"/>
      <c r="F107" s="3"/>
      <c r="G107" s="3"/>
      <c r="H107" s="3"/>
      <c r="I107" s="3"/>
      <c r="J107" s="3"/>
    </row>
    <row r="108" spans="1:12" x14ac:dyDescent="0.35">
      <c r="A108" s="3"/>
      <c r="B108" s="3"/>
      <c r="C108" s="3"/>
      <c r="D108" s="8"/>
      <c r="E108" s="3"/>
      <c r="F108" s="3"/>
      <c r="G108" s="3"/>
      <c r="H108" s="3"/>
      <c r="I108" s="3"/>
      <c r="J108" s="3"/>
    </row>
    <row r="109" spans="1:12" x14ac:dyDescent="0.35">
      <c r="A109" s="3"/>
      <c r="B109" s="3"/>
      <c r="C109" s="3"/>
      <c r="D109" s="8"/>
      <c r="E109" s="3"/>
      <c r="F109" s="3"/>
      <c r="G109" s="3"/>
      <c r="H109" s="3"/>
      <c r="I109" s="3"/>
      <c r="J109" s="3"/>
    </row>
    <row r="110" spans="1:12" x14ac:dyDescent="0.35">
      <c r="A110" s="3"/>
      <c r="B110" s="3"/>
      <c r="C110" s="3"/>
      <c r="D110" s="8"/>
      <c r="E110" s="3"/>
      <c r="F110" s="3"/>
      <c r="G110" s="3"/>
      <c r="H110" s="3"/>
      <c r="I110" s="3"/>
      <c r="J110" s="3"/>
    </row>
    <row r="111" spans="1:12" x14ac:dyDescent="0.35">
      <c r="A111" s="3"/>
      <c r="B111" s="3"/>
      <c r="C111" s="3"/>
      <c r="D111" s="8"/>
      <c r="E111" s="3"/>
      <c r="F111" s="3"/>
      <c r="G111" s="3"/>
      <c r="H111" s="3"/>
      <c r="I111" s="3"/>
      <c r="J111" s="3"/>
    </row>
    <row r="112" spans="1:12" x14ac:dyDescent="0.35">
      <c r="A112" s="3"/>
      <c r="B112" s="3"/>
      <c r="C112" s="3"/>
      <c r="D112" s="8"/>
      <c r="E112" s="3"/>
      <c r="F112" s="3"/>
      <c r="G112" s="3"/>
      <c r="H112" s="3"/>
      <c r="I112" s="3"/>
      <c r="J112" s="3"/>
    </row>
    <row r="113" spans="1:10" x14ac:dyDescent="0.35">
      <c r="A113" s="3"/>
      <c r="B113" s="3"/>
      <c r="C113" s="3"/>
      <c r="D113" s="8"/>
      <c r="E113" s="3"/>
      <c r="F113" s="3"/>
      <c r="G113" s="3"/>
      <c r="H113" s="3"/>
      <c r="I113" s="3"/>
      <c r="J113" s="3"/>
    </row>
    <row r="114" spans="1:10" x14ac:dyDescent="0.35">
      <c r="A114" s="3"/>
      <c r="B114" s="3"/>
      <c r="C114" s="3"/>
      <c r="D114" s="8"/>
      <c r="E114" s="3"/>
      <c r="F114" s="3"/>
      <c r="G114" s="3"/>
      <c r="H114" s="3"/>
      <c r="I114" s="3"/>
      <c r="J114" s="3"/>
    </row>
    <row r="115" spans="1:10" x14ac:dyDescent="0.35">
      <c r="A115" s="3"/>
      <c r="B115" s="3"/>
      <c r="C115" s="3"/>
      <c r="D115" s="8"/>
      <c r="E115" s="3"/>
      <c r="F115" s="3"/>
      <c r="G115" s="3"/>
      <c r="H115" s="3"/>
      <c r="I115" s="3"/>
      <c r="J115" s="3"/>
    </row>
    <row r="116" spans="1:10" x14ac:dyDescent="0.35">
      <c r="A116" s="3"/>
      <c r="B116" s="3"/>
      <c r="C116" s="3"/>
      <c r="D116" s="8"/>
      <c r="E116" s="3"/>
      <c r="F116" s="3"/>
      <c r="G116" s="3"/>
      <c r="H116" s="3"/>
      <c r="I116" s="3"/>
      <c r="J116" s="3"/>
    </row>
    <row r="117" spans="1:10" x14ac:dyDescent="0.35">
      <c r="A117" s="3"/>
      <c r="B117" s="3"/>
      <c r="C117" s="3"/>
      <c r="D117" s="8"/>
      <c r="E117" s="3"/>
      <c r="F117" s="3"/>
      <c r="G117" s="3"/>
      <c r="H117" s="3"/>
      <c r="I117" s="3"/>
      <c r="J117" s="3"/>
    </row>
    <row r="118" spans="1:10" x14ac:dyDescent="0.35">
      <c r="A118" s="3"/>
      <c r="B118" s="3"/>
      <c r="C118" s="3"/>
      <c r="D118" s="8"/>
      <c r="E118" s="3"/>
      <c r="F118" s="3"/>
      <c r="G118" s="3"/>
      <c r="H118" s="3"/>
      <c r="I118" s="3"/>
      <c r="J118" s="3"/>
    </row>
    <row r="119" spans="1:10" x14ac:dyDescent="0.35">
      <c r="A119" s="3"/>
      <c r="B119" s="3"/>
      <c r="C119" s="3"/>
      <c r="D119" s="8"/>
      <c r="E119" s="3"/>
      <c r="F119" s="3"/>
      <c r="G119" s="3"/>
      <c r="H119" s="3"/>
      <c r="I119" s="3"/>
      <c r="J119" s="3"/>
    </row>
    <row r="120" spans="1:10" x14ac:dyDescent="0.35">
      <c r="A120" s="3"/>
      <c r="B120" s="3"/>
      <c r="C120" s="3"/>
      <c r="D120" s="8"/>
      <c r="E120" s="3"/>
      <c r="F120" s="3"/>
      <c r="G120" s="3"/>
      <c r="H120" s="3"/>
      <c r="I120" s="3"/>
      <c r="J120" s="3"/>
    </row>
    <row r="121" spans="1:10" x14ac:dyDescent="0.35">
      <c r="A121" s="3"/>
      <c r="B121" s="3"/>
      <c r="C121" s="3"/>
      <c r="D121" s="8"/>
      <c r="E121" s="3"/>
      <c r="F121" s="3"/>
      <c r="G121" s="3"/>
      <c r="H121" s="3"/>
      <c r="I121" s="3"/>
      <c r="J121" s="3"/>
    </row>
    <row r="122" spans="1:10" x14ac:dyDescent="0.35">
      <c r="A122" s="3"/>
      <c r="B122" s="3"/>
      <c r="C122" s="3"/>
      <c r="D122" s="8"/>
      <c r="E122" s="3"/>
      <c r="F122" s="3"/>
      <c r="G122" s="3"/>
      <c r="H122" s="3"/>
      <c r="I122" s="3"/>
      <c r="J122" s="3"/>
    </row>
    <row r="123" spans="1:10" x14ac:dyDescent="0.35">
      <c r="A123" s="3"/>
      <c r="B123" s="3"/>
      <c r="C123" s="3"/>
      <c r="D123" s="8"/>
      <c r="E123" s="3"/>
      <c r="F123" s="3"/>
      <c r="G123" s="3"/>
      <c r="H123" s="3"/>
      <c r="I123" s="3"/>
      <c r="J123" s="3"/>
    </row>
    <row r="124" spans="1:10" x14ac:dyDescent="0.35">
      <c r="A124" s="3"/>
      <c r="B124" s="3"/>
      <c r="C124" s="3"/>
      <c r="D124" s="8"/>
      <c r="E124" s="3"/>
      <c r="F124" s="3"/>
      <c r="G124" s="3"/>
      <c r="H124" s="3"/>
      <c r="I124" s="3"/>
      <c r="J124" s="3"/>
    </row>
    <row r="125" spans="1:10" x14ac:dyDescent="0.35">
      <c r="A125" s="3"/>
      <c r="B125" s="3"/>
      <c r="C125" s="3"/>
      <c r="D125" s="8"/>
      <c r="E125" s="3"/>
      <c r="F125" s="3"/>
      <c r="G125" s="3"/>
      <c r="H125" s="3"/>
      <c r="I125" s="3"/>
      <c r="J125" s="3"/>
    </row>
    <row r="126" spans="1:10" x14ac:dyDescent="0.35">
      <c r="A126" s="3"/>
      <c r="B126" s="3"/>
      <c r="C126" s="3"/>
      <c r="D126" s="8"/>
      <c r="E126" s="3"/>
      <c r="F126" s="3"/>
      <c r="G126" s="3"/>
      <c r="H126" s="3"/>
      <c r="I126" s="3"/>
      <c r="J126" s="3"/>
    </row>
  </sheetData>
  <mergeCells count="16">
    <mergeCell ref="C97:E97"/>
    <mergeCell ref="G97:I97"/>
    <mergeCell ref="C98:E98"/>
    <mergeCell ref="G98:I98"/>
    <mergeCell ref="C34:E34"/>
    <mergeCell ref="G34:I34"/>
    <mergeCell ref="C65:E65"/>
    <mergeCell ref="G65:I65"/>
    <mergeCell ref="C66:E66"/>
    <mergeCell ref="G66:I66"/>
    <mergeCell ref="C1:E1"/>
    <mergeCell ref="G1:I1"/>
    <mergeCell ref="C2:E2"/>
    <mergeCell ref="G2:I2"/>
    <mergeCell ref="C33:E33"/>
    <mergeCell ref="G33:I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1B18-BB73-4FCE-AEA7-237474B57562}">
  <dimension ref="A1:N30"/>
  <sheetViews>
    <sheetView workbookViewId="0">
      <selection activeCell="J15" sqref="J15"/>
    </sheetView>
  </sheetViews>
  <sheetFormatPr defaultRowHeight="14.5" x14ac:dyDescent="0.35"/>
  <cols>
    <col min="1" max="1" width="28.26953125" customWidth="1"/>
  </cols>
  <sheetData>
    <row r="1" spans="1:14" ht="44" customHeight="1" x14ac:dyDescent="0.45">
      <c r="A1" s="29" t="s">
        <v>78</v>
      </c>
      <c r="F1" s="30" t="s">
        <v>79</v>
      </c>
    </row>
    <row r="2" spans="1:14" x14ac:dyDescent="0.35">
      <c r="A2" s="31" t="s">
        <v>80</v>
      </c>
    </row>
    <row r="3" spans="1:14" x14ac:dyDescent="0.35">
      <c r="A3" s="31" t="s">
        <v>81</v>
      </c>
    </row>
    <row r="5" spans="1:14" x14ac:dyDescent="0.35">
      <c r="B5" s="27" t="s">
        <v>83</v>
      </c>
      <c r="C5" s="28"/>
      <c r="D5" s="28"/>
      <c r="E5" s="28"/>
      <c r="F5" s="28"/>
      <c r="G5" s="28"/>
      <c r="H5" s="28"/>
      <c r="I5" s="28"/>
      <c r="J5" s="28"/>
      <c r="K5" s="28"/>
      <c r="L5" s="28"/>
      <c r="M5" s="28"/>
      <c r="N5" s="28"/>
    </row>
    <row r="6" spans="1:14" x14ac:dyDescent="0.35">
      <c r="A6" s="26" t="s">
        <v>82</v>
      </c>
    </row>
    <row r="7" spans="1:14" ht="96" customHeight="1" x14ac:dyDescent="0.35"/>
    <row r="29" spans="1:14" x14ac:dyDescent="0.35">
      <c r="A29" s="26" t="s">
        <v>84</v>
      </c>
      <c r="B29" s="27" t="s">
        <v>83</v>
      </c>
      <c r="C29" s="28"/>
      <c r="D29" s="28"/>
      <c r="E29" s="28"/>
      <c r="F29" s="28"/>
      <c r="G29" s="28"/>
      <c r="H29" s="28"/>
      <c r="I29" s="28"/>
      <c r="J29" s="28"/>
      <c r="K29" s="28"/>
      <c r="L29" s="28"/>
      <c r="M29" s="28"/>
      <c r="N29" s="28"/>
    </row>
    <row r="30" spans="1:14" ht="95.5" customHeight="1" x14ac:dyDescent="0.35"/>
  </sheetData>
  <hyperlinks>
    <hyperlink ref="F1" r:id="rId1" xr:uid="{C3E26B0A-16AD-4E50-854D-1E1983EB3B2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Inspections</vt:lpstr>
      <vt:lpstr>Guardian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Lewis</dc:creator>
  <cp:lastModifiedBy>Rob Lewis</cp:lastModifiedBy>
  <dcterms:created xsi:type="dcterms:W3CDTF">2025-11-03T14:06:04Z</dcterms:created>
  <dcterms:modified xsi:type="dcterms:W3CDTF">2025-11-03T15:24:59Z</dcterms:modified>
</cp:coreProperties>
</file>